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ownloads\"/>
    </mc:Choice>
  </mc:AlternateContent>
  <bookViews>
    <workbookView xWindow="0" yWindow="0" windowWidth="21600" windowHeight="9030"/>
  </bookViews>
  <sheets>
    <sheet name="Hoja1" sheetId="1" r:id="rId1"/>
  </sheets>
  <definedNames>
    <definedName name="_xlnm._FilterDatabase" localSheetId="0" hidden="1">Hoja1!$A$8:$I$36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E12" i="1"/>
  <c r="E38" i="1" l="1"/>
  <c r="E9" i="1"/>
</calcChain>
</file>

<file path=xl/sharedStrings.xml><?xml version="1.0" encoding="utf-8"?>
<sst xmlns="http://schemas.openxmlformats.org/spreadsheetml/2006/main" count="128" uniqueCount="74">
  <si>
    <t>MUNICIPIO DE SAN JOAQUÍN,QRO</t>
  </si>
  <si>
    <t>RAMO XXXIII, FONDO DE APORTACIONES PARA LA INFRAESTRUCTURA SOCIAL MUNICIPAL Y DE LAS DEMARCACIONES TERRITORIALES DEL DISTRITO FEDERAL (FAISMUN).</t>
  </si>
  <si>
    <t>No. SEC.</t>
  </si>
  <si>
    <t>DESCRIPCIÓN DEL PROYECTO</t>
  </si>
  <si>
    <t>LOCALIDAD</t>
  </si>
  <si>
    <t>INVERSIÓN APROBADA</t>
  </si>
  <si>
    <t>METAS INICIALES</t>
  </si>
  <si>
    <t>No. BENEFICIADOS</t>
  </si>
  <si>
    <t>CANTIDAD</t>
  </si>
  <si>
    <t>UNIDAD DE MEDIDA</t>
  </si>
  <si>
    <t>UNIDAD</t>
  </si>
  <si>
    <t>I</t>
  </si>
  <si>
    <t>AGUA POTABLE</t>
  </si>
  <si>
    <t>Rehabilitación de Red de Agua Potable en San Joaquín, Localidad San Juan Tetla.</t>
  </si>
  <si>
    <t>San Juan Tetla</t>
  </si>
  <si>
    <t>ML</t>
  </si>
  <si>
    <t>Personas</t>
  </si>
  <si>
    <t>II</t>
  </si>
  <si>
    <t>ELECTRIFICACIÓN</t>
  </si>
  <si>
    <t>-</t>
  </si>
  <si>
    <t>Ampliación de Red de Energía Eléctrica en San Joaquín, Localidad Apartadero en Barrio la Loma.</t>
  </si>
  <si>
    <t>Apartadero</t>
  </si>
  <si>
    <t>Pzas</t>
  </si>
  <si>
    <t>Familias</t>
  </si>
  <si>
    <t>Ampliación de Red de Energía Eléctrica en San Joaquín, Localidad La Guadalupana en Barrio Los Diamantes.</t>
  </si>
  <si>
    <t>La Guadalupana</t>
  </si>
  <si>
    <t>Ampliación de Red de Energía Eléctrica en San Joaquín, Localidad Los Herrera en Barrio La Chirrionera.</t>
  </si>
  <si>
    <t>Los Herrera</t>
  </si>
  <si>
    <t>Ampliación de Red de Energía Eléctrica en San Joaquín, Localidad Los Herrera en Barrio San José Catiteo.</t>
  </si>
  <si>
    <t>Ampliación de Red de Energía Eléctrica en San Joaquín, Localidad San Cristóbal en Diferentes Barrios.</t>
  </si>
  <si>
    <t>San Cristóbal</t>
  </si>
  <si>
    <t>Ampliación de Red de Energía Eléctrica en San Joaquín, Localidad Santa Ana en Barrio Los Teresos y La Herradura.</t>
  </si>
  <si>
    <t>Santa Ana</t>
  </si>
  <si>
    <t>III</t>
  </si>
  <si>
    <t xml:space="preserve"> URBANIZACIÓN </t>
  </si>
  <si>
    <t>Construcción de Pavimentación en San Joaquín, Localidad San Agustín en Camino Principal.</t>
  </si>
  <si>
    <t>San Agustín</t>
  </si>
  <si>
    <t>M2</t>
  </si>
  <si>
    <t>Construcción de Pavimentación en San Joaquín, Localidad San José Carrizal en Camino Principal.</t>
  </si>
  <si>
    <t>San José Carrizal</t>
  </si>
  <si>
    <t>Construcción de Pavimentación en San Joaquín, Localidad San Pascual en Camino Principal.</t>
  </si>
  <si>
    <t>San Pascual</t>
  </si>
  <si>
    <t>Construcción de Pavimentación en San Joaquín, Localidad Santa María Alamos  en Camino Principal.</t>
  </si>
  <si>
    <t>Santa María Álamos</t>
  </si>
  <si>
    <t>Construcción de Pavimentación en San Joaquín, Localidad Santa Mónica Las Tinajas  en Camino Principal.</t>
  </si>
  <si>
    <t>Santa Mónica las Tinajas</t>
  </si>
  <si>
    <t>Construcción de Pavimentación en San Joaquín, Localidad Tierras Coloradas en Camino Principal.</t>
  </si>
  <si>
    <t>Tierras Coloradas</t>
  </si>
  <si>
    <t>Construcción de Pavimentación en San Joaquín, Localidad Zarza y Somerial en Camino Principal.</t>
  </si>
  <si>
    <t>Zarza y Somerial</t>
  </si>
  <si>
    <t xml:space="preserve">San Joaquin </t>
  </si>
  <si>
    <t>Construcción de Muro de Contención  en San Joaquín, Localidad El Durazno en Escuela Primaria Luis Donaldo Colosio.</t>
  </si>
  <si>
    <t>El Durazno</t>
  </si>
  <si>
    <t>M3</t>
  </si>
  <si>
    <t>Construcción de Muro de Contención en San Joaquín, Localidad La Guadalupana en Camino Principal.</t>
  </si>
  <si>
    <t>Construcción de Muro de Contención en San Joaquín, Localidad Los Herrera en Camino Barrio La Chirrionera.</t>
  </si>
  <si>
    <t>Construcción de Muro de Contención en San Joaquín, Localidad San Francisco Gatos en Barrio La Olla.</t>
  </si>
  <si>
    <t>San Francisco Gatos</t>
  </si>
  <si>
    <t>Construcción de Muro de Contención en San Joaquín, Localidad Santa María Álamos en Camino Principal.</t>
  </si>
  <si>
    <t>Construcción de Alumbrado Público en San Joaquín en Diferentes Barrios.</t>
  </si>
  <si>
    <t xml:space="preserve">San Joaquín </t>
  </si>
  <si>
    <t>Construcción de Alumbrado Público en San Joaquín, Localidad Agua de Venado en Diferentes Barrios.</t>
  </si>
  <si>
    <t>Agua de Venado</t>
  </si>
  <si>
    <t>Construcción de Alumbrado Público en San Joaquín, Localidad El Deconí Diferentes Barrios.</t>
  </si>
  <si>
    <t>El Deconí</t>
  </si>
  <si>
    <t>Construcción de Alumbrado Público en San Joaquín, Localidad Los Planes en Diferentes Barrios.</t>
  </si>
  <si>
    <t>Los Planes</t>
  </si>
  <si>
    <t>TOTAL</t>
  </si>
  <si>
    <t>Construcción de Cárcamo para Agua Potable en San Joaquín, Localidad San Sebastián.</t>
  </si>
  <si>
    <t xml:space="preserve">San Sebastian </t>
  </si>
  <si>
    <t>OBRA</t>
  </si>
  <si>
    <t xml:space="preserve">PERSONAS </t>
  </si>
  <si>
    <t>Construcción de Guarniciones y Banquetas en San Joaquín, Camino la Herradura.</t>
  </si>
  <si>
    <t xml:space="preserve"> PROGRAMA OPERATIVO ANUAL DE OBRA MODIFICADO 2026 (ORDINARIA 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</si>
</sst>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$-80A]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13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44" fontId="10" fillId="2" borderId="0" xfId="1" applyNumberFormat="1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vertical="center"/>
    </xf>
    <xf numFmtId="0" fontId="10" fillId="0" borderId="17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vertical="center" wrapText="1"/>
    </xf>
    <xf numFmtId="44" fontId="12" fillId="0" borderId="18" xfId="1" applyNumberFormat="1" applyFont="1" applyFill="1" applyBorder="1" applyAlignment="1">
      <alignment horizontal="center" vertical="center"/>
    </xf>
    <xf numFmtId="44" fontId="12" fillId="0" borderId="18" xfId="0" applyNumberFormat="1" applyFont="1" applyFill="1" applyBorder="1" applyAlignment="1">
      <alignment horizontal="center" vertical="center"/>
    </xf>
    <xf numFmtId="2" fontId="12" fillId="0" borderId="18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1" fontId="12" fillId="0" borderId="18" xfId="0" applyNumberFormat="1" applyFont="1" applyFill="1" applyBorder="1" applyAlignment="1">
      <alignment horizontal="center" vertical="center"/>
    </xf>
    <xf numFmtId="164" fontId="12" fillId="0" borderId="19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horizontal="center" vertical="center"/>
    </xf>
    <xf numFmtId="44" fontId="10" fillId="2" borderId="21" xfId="1" applyNumberFormat="1" applyFont="1" applyFill="1" applyBorder="1" applyAlignment="1">
      <alignment horizontal="center" vertical="center"/>
    </xf>
    <xf numFmtId="2" fontId="10" fillId="2" borderId="21" xfId="0" applyNumberFormat="1" applyFont="1" applyFill="1" applyBorder="1" applyAlignment="1">
      <alignment horizontal="center" vertical="center"/>
    </xf>
    <xf numFmtId="1" fontId="10" fillId="2" borderId="21" xfId="0" applyNumberFormat="1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2" fillId="0" borderId="18" xfId="0" quotePrefix="1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2" fillId="0" borderId="23" xfId="0" quotePrefix="1" applyFont="1" applyFill="1" applyBorder="1" applyAlignment="1">
      <alignment vertical="center" wrapText="1"/>
    </xf>
    <xf numFmtId="0" fontId="12" fillId="0" borderId="23" xfId="0" applyFont="1" applyFill="1" applyBorder="1" applyAlignment="1">
      <alignment horizontal="center" vertical="center"/>
    </xf>
    <xf numFmtId="44" fontId="12" fillId="0" borderId="23" xfId="0" applyNumberFormat="1" applyFont="1" applyFill="1" applyBorder="1" applyAlignment="1">
      <alignment horizontal="center" vertical="center"/>
    </xf>
    <xf numFmtId="2" fontId="12" fillId="0" borderId="23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left" vertical="center" wrapText="1"/>
    </xf>
    <xf numFmtId="44" fontId="12" fillId="0" borderId="23" xfId="1" applyNumberFormat="1" applyFont="1" applyFill="1" applyBorder="1" applyAlignment="1">
      <alignment horizontal="center" vertical="center"/>
    </xf>
    <xf numFmtId="2" fontId="12" fillId="0" borderId="23" xfId="1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1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2" fillId="0" borderId="18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/>
    </xf>
    <xf numFmtId="0" fontId="10" fillId="0" borderId="25" xfId="0" applyFont="1" applyBorder="1" applyAlignment="1">
      <alignment horizontal="center" vertical="center"/>
    </xf>
    <xf numFmtId="44" fontId="12" fillId="0" borderId="25" xfId="1" applyFont="1" applyFill="1" applyBorder="1" applyAlignment="1">
      <alignment horizontal="center" vertical="center"/>
    </xf>
    <xf numFmtId="2" fontId="12" fillId="0" borderId="25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1" fontId="12" fillId="0" borderId="25" xfId="1" applyNumberFormat="1" applyFont="1" applyFill="1" applyBorder="1" applyAlignment="1">
      <alignment horizontal="center" vertical="center"/>
    </xf>
    <xf numFmtId="2" fontId="12" fillId="0" borderId="26" xfId="1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4" borderId="27" xfId="0" applyFont="1" applyFill="1" applyBorder="1" applyAlignment="1">
      <alignment horizontal="center" vertical="center"/>
    </xf>
    <xf numFmtId="0" fontId="0" fillId="4" borderId="28" xfId="0" applyFont="1" applyFill="1" applyBorder="1" applyAlignment="1">
      <alignment vertical="center"/>
    </xf>
    <xf numFmtId="0" fontId="2" fillId="4" borderId="29" xfId="0" applyFont="1" applyFill="1" applyBorder="1" applyAlignment="1">
      <alignment horizontal="right" vertical="center"/>
    </xf>
    <xf numFmtId="44" fontId="2" fillId="4" borderId="30" xfId="1" applyNumberFormat="1" applyFont="1" applyFill="1" applyBorder="1" applyAlignment="1">
      <alignment horizontal="center" vertical="center"/>
    </xf>
    <xf numFmtId="2" fontId="2" fillId="4" borderId="28" xfId="1" applyNumberFormat="1" applyFont="1" applyFill="1" applyBorder="1" applyAlignment="1">
      <alignment horizontal="center" vertical="center"/>
    </xf>
    <xf numFmtId="0" fontId="2" fillId="4" borderId="28" xfId="1" applyNumberFormat="1" applyFont="1" applyFill="1" applyBorder="1" applyAlignment="1">
      <alignment horizontal="center" vertical="center"/>
    </xf>
    <xf numFmtId="1" fontId="2" fillId="4" borderId="28" xfId="1" applyNumberFormat="1" applyFont="1" applyFill="1" applyBorder="1" applyAlignment="1">
      <alignment horizontal="center" vertical="center"/>
    </xf>
    <xf numFmtId="0" fontId="2" fillId="4" borderId="31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44" fontId="1" fillId="0" borderId="7" xfId="1" applyFont="1" applyFill="1" applyBorder="1" applyAlignment="1">
      <alignment vertical="center"/>
    </xf>
    <xf numFmtId="1" fontId="0" fillId="0" borderId="7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44" fontId="6" fillId="0" borderId="3" xfId="0" applyNumberFormat="1" applyFont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1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129840</xdr:colOff>
      <xdr:row>0</xdr:row>
      <xdr:rowOff>0</xdr:rowOff>
    </xdr:from>
    <xdr:to>
      <xdr:col>2</xdr:col>
      <xdr:colOff>940946</xdr:colOff>
      <xdr:row>4</xdr:row>
      <xdr:rowOff>3389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40" y="0"/>
          <a:ext cx="1134956" cy="65501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501908</xdr:colOff>
      <xdr:row>0</xdr:row>
      <xdr:rowOff>11206</xdr:rowOff>
    </xdr:from>
    <xdr:to>
      <xdr:col>8</xdr:col>
      <xdr:colOff>792904</xdr:colOff>
      <xdr:row>3</xdr:row>
      <xdr:rowOff>128158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0908" y="11206"/>
          <a:ext cx="1109025" cy="62121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B1" zoomScale="85" zoomScaleNormal="85" workbookViewId="0">
      <selection activeCell="B2" sqref="B2:I2"/>
    </sheetView>
  </sheetViews>
  <sheetFormatPr baseColWidth="10" defaultColWidth="11.42578125" defaultRowHeight="15" x14ac:dyDescent="0.25"/>
  <cols>
    <col min="1" max="1" width="0" style="1" hidden="1" customWidth="1"/>
    <col min="2" max="2" width="4.85546875" style="2" customWidth="1"/>
    <col min="3" max="3" width="96.7109375" style="1" customWidth="1"/>
    <col min="4" max="4" width="21.7109375" style="2" customWidth="1"/>
    <col min="5" max="5" width="19.28515625" style="3" customWidth="1"/>
    <col min="6" max="6" width="11.140625" style="4" bestFit="1" customWidth="1"/>
    <col min="7" max="7" width="12.140625" style="2" customWidth="1"/>
    <col min="8" max="8" width="12.28515625" style="5" customWidth="1"/>
    <col min="9" max="9" width="12" style="2" customWidth="1"/>
    <col min="10" max="16384" width="11.42578125" style="1"/>
  </cols>
  <sheetData>
    <row r="1" spans="1:9" ht="10.5" customHeight="1" x14ac:dyDescent="0.25"/>
    <row r="2" spans="1:9" ht="15" customHeight="1" x14ac:dyDescent="0.25">
      <c r="B2" s="76" t="s">
        <v>0</v>
      </c>
      <c r="C2" s="76"/>
      <c r="D2" s="76"/>
      <c r="E2" s="76"/>
      <c r="F2" s="76"/>
      <c r="G2" s="76"/>
      <c r="H2" s="76"/>
      <c r="I2" s="76"/>
    </row>
    <row r="3" spans="1:9" ht="14.25" customHeight="1" x14ac:dyDescent="0.25">
      <c r="B3" s="77" t="s">
        <v>73</v>
      </c>
      <c r="C3" s="77"/>
      <c r="D3" s="77"/>
      <c r="E3" s="77"/>
      <c r="F3" s="77"/>
      <c r="G3" s="77"/>
      <c r="H3" s="77"/>
      <c r="I3" s="77"/>
    </row>
    <row r="4" spans="1:9" ht="13.5" customHeight="1" x14ac:dyDescent="0.25">
      <c r="B4" s="78" t="s">
        <v>1</v>
      </c>
      <c r="C4" s="78"/>
      <c r="D4" s="78"/>
      <c r="E4" s="78"/>
      <c r="F4" s="78"/>
      <c r="G4" s="78"/>
      <c r="H4" s="78"/>
      <c r="I4" s="78"/>
    </row>
    <row r="5" spans="1:9" ht="6.75" customHeight="1" thickBot="1" x14ac:dyDescent="0.3"/>
    <row r="6" spans="1:9" s="6" customFormat="1" ht="15.75" customHeight="1" x14ac:dyDescent="0.25">
      <c r="A6" s="90"/>
      <c r="B6" s="93" t="s">
        <v>2</v>
      </c>
      <c r="C6" s="79" t="s">
        <v>3</v>
      </c>
      <c r="D6" s="79" t="s">
        <v>4</v>
      </c>
      <c r="E6" s="98" t="s">
        <v>5</v>
      </c>
      <c r="F6" s="79" t="s">
        <v>6</v>
      </c>
      <c r="G6" s="79"/>
      <c r="H6" s="80" t="s">
        <v>7</v>
      </c>
      <c r="I6" s="81"/>
    </row>
    <row r="7" spans="1:9" s="6" customFormat="1" ht="14.25" customHeight="1" x14ac:dyDescent="0.25">
      <c r="A7" s="91"/>
      <c r="B7" s="94"/>
      <c r="C7" s="84"/>
      <c r="D7" s="84"/>
      <c r="E7" s="99"/>
      <c r="F7" s="82" t="s">
        <v>8</v>
      </c>
      <c r="G7" s="84" t="s">
        <v>9</v>
      </c>
      <c r="H7" s="86" t="s">
        <v>8</v>
      </c>
      <c r="I7" s="88" t="s">
        <v>10</v>
      </c>
    </row>
    <row r="8" spans="1:9" s="6" customFormat="1" ht="19.5" customHeight="1" thickBot="1" x14ac:dyDescent="0.3">
      <c r="A8" s="92"/>
      <c r="B8" s="95"/>
      <c r="C8" s="96"/>
      <c r="D8" s="97"/>
      <c r="E8" s="100"/>
      <c r="F8" s="83"/>
      <c r="G8" s="85"/>
      <c r="H8" s="87"/>
      <c r="I8" s="89"/>
    </row>
    <row r="9" spans="1:9" s="7" customFormat="1" ht="17.25" customHeight="1" x14ac:dyDescent="0.25">
      <c r="B9" s="8" t="s">
        <v>11</v>
      </c>
      <c r="C9" s="9" t="s">
        <v>12</v>
      </c>
      <c r="D9" s="10"/>
      <c r="E9" s="11">
        <f ca="1">SUM(E10:E39)</f>
        <v>800000</v>
      </c>
      <c r="F9" s="12"/>
      <c r="G9" s="10"/>
      <c r="H9" s="13"/>
      <c r="I9" s="14"/>
    </row>
    <row r="10" spans="1:9" s="25" customFormat="1" ht="21.95" customHeight="1" x14ac:dyDescent="0.25">
      <c r="A10" s="15"/>
      <c r="B10" s="16">
        <v>1</v>
      </c>
      <c r="C10" s="17" t="s">
        <v>13</v>
      </c>
      <c r="D10" s="18" t="s">
        <v>14</v>
      </c>
      <c r="E10" s="19">
        <v>400000</v>
      </c>
      <c r="F10" s="20">
        <v>360</v>
      </c>
      <c r="G10" s="21" t="s">
        <v>15</v>
      </c>
      <c r="H10" s="22">
        <v>53</v>
      </c>
      <c r="I10" s="23" t="s">
        <v>16</v>
      </c>
    </row>
    <row r="11" spans="1:9" s="25" customFormat="1" ht="27" customHeight="1" x14ac:dyDescent="0.25">
      <c r="A11" s="15"/>
      <c r="B11" s="70">
        <v>2</v>
      </c>
      <c r="C11" s="71" t="s">
        <v>68</v>
      </c>
      <c r="D11" s="70" t="s">
        <v>69</v>
      </c>
      <c r="E11" s="72">
        <v>400000</v>
      </c>
      <c r="F11" s="70">
        <v>1</v>
      </c>
      <c r="G11" s="73" t="s">
        <v>70</v>
      </c>
      <c r="H11" s="70">
        <v>87</v>
      </c>
      <c r="I11" s="74" t="s">
        <v>71</v>
      </c>
    </row>
    <row r="12" spans="1:9" s="26" customFormat="1" ht="17.25" customHeight="1" x14ac:dyDescent="0.25">
      <c r="B12" s="27" t="s">
        <v>17</v>
      </c>
      <c r="C12" s="28" t="s">
        <v>18</v>
      </c>
      <c r="D12" s="29"/>
      <c r="E12" s="30">
        <f>SUM(E13:E18)</f>
        <v>5020000</v>
      </c>
      <c r="F12" s="31" t="s">
        <v>19</v>
      </c>
      <c r="G12" s="29" t="s">
        <v>19</v>
      </c>
      <c r="H12" s="32" t="s">
        <v>19</v>
      </c>
      <c r="I12" s="33" t="s">
        <v>19</v>
      </c>
    </row>
    <row r="13" spans="1:9" s="25" customFormat="1" ht="21.95" customHeight="1" x14ac:dyDescent="0.25">
      <c r="A13" s="24"/>
      <c r="B13" s="16">
        <v>3</v>
      </c>
      <c r="C13" s="34" t="s">
        <v>20</v>
      </c>
      <c r="D13" s="35" t="s">
        <v>21</v>
      </c>
      <c r="E13" s="19">
        <v>800000</v>
      </c>
      <c r="F13" s="20">
        <v>7</v>
      </c>
      <c r="G13" s="21" t="s">
        <v>22</v>
      </c>
      <c r="H13" s="20">
        <v>8</v>
      </c>
      <c r="I13" s="23" t="s">
        <v>23</v>
      </c>
    </row>
    <row r="14" spans="1:9" s="25" customFormat="1" ht="30" x14ac:dyDescent="0.25">
      <c r="A14" s="24"/>
      <c r="B14" s="16">
        <v>4</v>
      </c>
      <c r="C14" s="34" t="s">
        <v>24</v>
      </c>
      <c r="D14" s="18" t="s">
        <v>25</v>
      </c>
      <c r="E14" s="19">
        <v>350000</v>
      </c>
      <c r="F14" s="20">
        <v>3</v>
      </c>
      <c r="G14" s="21" t="s">
        <v>22</v>
      </c>
      <c r="H14" s="20">
        <v>4</v>
      </c>
      <c r="I14" s="23" t="s">
        <v>23</v>
      </c>
    </row>
    <row r="15" spans="1:9" s="37" customFormat="1" ht="21.95" customHeight="1" x14ac:dyDescent="0.25">
      <c r="A15" s="36"/>
      <c r="B15" s="16">
        <v>5</v>
      </c>
      <c r="C15" s="34" t="s">
        <v>26</v>
      </c>
      <c r="D15" s="35" t="s">
        <v>27</v>
      </c>
      <c r="E15" s="19">
        <v>440000</v>
      </c>
      <c r="F15" s="20">
        <v>3</v>
      </c>
      <c r="G15" s="21" t="s">
        <v>22</v>
      </c>
      <c r="H15" s="20">
        <v>14</v>
      </c>
      <c r="I15" s="23" t="s">
        <v>23</v>
      </c>
    </row>
    <row r="16" spans="1:9" s="37" customFormat="1" ht="21.95" customHeight="1" x14ac:dyDescent="0.25">
      <c r="A16" s="36"/>
      <c r="B16" s="16">
        <v>6</v>
      </c>
      <c r="C16" s="38" t="s">
        <v>28</v>
      </c>
      <c r="D16" s="39" t="s">
        <v>27</v>
      </c>
      <c r="E16" s="40">
        <v>1050000</v>
      </c>
      <c r="F16" s="41">
        <v>9</v>
      </c>
      <c r="G16" s="21" t="s">
        <v>22</v>
      </c>
      <c r="H16" s="41">
        <v>4</v>
      </c>
      <c r="I16" s="23" t="s">
        <v>23</v>
      </c>
    </row>
    <row r="17" spans="1:9" s="37" customFormat="1" ht="21.95" customHeight="1" x14ac:dyDescent="0.25">
      <c r="A17" s="36"/>
      <c r="B17" s="16">
        <v>7</v>
      </c>
      <c r="C17" s="38" t="s">
        <v>29</v>
      </c>
      <c r="D17" s="39" t="s">
        <v>30</v>
      </c>
      <c r="E17" s="40">
        <v>850000</v>
      </c>
      <c r="F17" s="41">
        <v>6</v>
      </c>
      <c r="G17" s="21" t="s">
        <v>22</v>
      </c>
      <c r="H17" s="41">
        <v>299</v>
      </c>
      <c r="I17" s="23" t="s">
        <v>16</v>
      </c>
    </row>
    <row r="18" spans="1:9" s="37" customFormat="1" ht="30" customHeight="1" x14ac:dyDescent="0.25">
      <c r="A18" s="36"/>
      <c r="B18" s="16">
        <v>8</v>
      </c>
      <c r="C18" s="42" t="s">
        <v>31</v>
      </c>
      <c r="D18" s="43" t="s">
        <v>32</v>
      </c>
      <c r="E18" s="40">
        <v>1530000</v>
      </c>
      <c r="F18" s="44">
        <v>13</v>
      </c>
      <c r="G18" s="21" t="s">
        <v>22</v>
      </c>
      <c r="H18" s="41">
        <v>8</v>
      </c>
      <c r="I18" s="23" t="s">
        <v>23</v>
      </c>
    </row>
    <row r="19" spans="1:9" s="26" customFormat="1" ht="17.25" customHeight="1" x14ac:dyDescent="0.25">
      <c r="A19" s="45"/>
      <c r="B19" s="27" t="s">
        <v>33</v>
      </c>
      <c r="C19" s="28" t="s">
        <v>34</v>
      </c>
      <c r="D19" s="29"/>
      <c r="E19" s="30">
        <f>SUM(E20:E36)</f>
        <v>12785755</v>
      </c>
      <c r="F19" s="31" t="s">
        <v>19</v>
      </c>
      <c r="G19" s="29" t="s">
        <v>19</v>
      </c>
      <c r="H19" s="32" t="s">
        <v>19</v>
      </c>
      <c r="I19" s="33" t="s">
        <v>19</v>
      </c>
    </row>
    <row r="20" spans="1:9" s="48" customFormat="1" ht="20.25" customHeight="1" x14ac:dyDescent="0.25">
      <c r="A20" s="46"/>
      <c r="B20" s="16">
        <v>9</v>
      </c>
      <c r="C20" s="17" t="s">
        <v>35</v>
      </c>
      <c r="D20" s="47" t="s">
        <v>36</v>
      </c>
      <c r="E20" s="19">
        <v>1500000</v>
      </c>
      <c r="F20" s="41">
        <v>1215</v>
      </c>
      <c r="G20" s="21" t="s">
        <v>37</v>
      </c>
      <c r="H20" s="41">
        <v>113</v>
      </c>
      <c r="I20" s="23" t="s">
        <v>16</v>
      </c>
    </row>
    <row r="21" spans="1:9" s="48" customFormat="1" ht="20.25" customHeight="1" x14ac:dyDescent="0.25">
      <c r="A21" s="46"/>
      <c r="B21" s="16">
        <v>10</v>
      </c>
      <c r="C21" s="17" t="s">
        <v>38</v>
      </c>
      <c r="D21" s="35" t="s">
        <v>39</v>
      </c>
      <c r="E21" s="19">
        <v>975000</v>
      </c>
      <c r="F21" s="41">
        <v>871.5</v>
      </c>
      <c r="G21" s="21" t="s">
        <v>37</v>
      </c>
      <c r="H21" s="41">
        <v>386</v>
      </c>
      <c r="I21" s="23" t="s">
        <v>16</v>
      </c>
    </row>
    <row r="22" spans="1:9" s="48" customFormat="1" ht="20.25" customHeight="1" x14ac:dyDescent="0.25">
      <c r="A22" s="46"/>
      <c r="B22" s="16">
        <v>11</v>
      </c>
      <c r="C22" s="49" t="s">
        <v>40</v>
      </c>
      <c r="D22" s="47" t="s">
        <v>41</v>
      </c>
      <c r="E22" s="19">
        <v>500000</v>
      </c>
      <c r="F22" s="41">
        <v>480</v>
      </c>
      <c r="G22" s="21" t="s">
        <v>37</v>
      </c>
      <c r="H22" s="41">
        <v>33</v>
      </c>
      <c r="I22" s="23" t="s">
        <v>16</v>
      </c>
    </row>
    <row r="23" spans="1:9" s="48" customFormat="1" ht="20.25" customHeight="1" x14ac:dyDescent="0.25">
      <c r="A23" s="46"/>
      <c r="B23" s="16">
        <v>12</v>
      </c>
      <c r="C23" s="34" t="s">
        <v>42</v>
      </c>
      <c r="D23" s="18" t="s">
        <v>43</v>
      </c>
      <c r="E23" s="40">
        <v>500000</v>
      </c>
      <c r="F23" s="41">
        <v>455</v>
      </c>
      <c r="G23" s="21" t="s">
        <v>37</v>
      </c>
      <c r="H23" s="41">
        <v>394</v>
      </c>
      <c r="I23" s="23" t="s">
        <v>16</v>
      </c>
    </row>
    <row r="24" spans="1:9" s="50" customFormat="1" ht="27" customHeight="1" x14ac:dyDescent="0.25">
      <c r="B24" s="16">
        <v>13</v>
      </c>
      <c r="C24" s="17" t="s">
        <v>44</v>
      </c>
      <c r="D24" s="47" t="s">
        <v>45</v>
      </c>
      <c r="E24" s="40">
        <v>500000</v>
      </c>
      <c r="F24" s="41">
        <v>455</v>
      </c>
      <c r="G24" s="21" t="s">
        <v>37</v>
      </c>
      <c r="H24" s="41">
        <v>91</v>
      </c>
      <c r="I24" s="23" t="s">
        <v>16</v>
      </c>
    </row>
    <row r="25" spans="1:9" s="48" customFormat="1" ht="20.25" customHeight="1" x14ac:dyDescent="0.25">
      <c r="A25" s="46"/>
      <c r="B25" s="16">
        <v>14</v>
      </c>
      <c r="C25" s="34" t="s">
        <v>46</v>
      </c>
      <c r="D25" s="18" t="s">
        <v>47</v>
      </c>
      <c r="E25" s="40">
        <v>695755</v>
      </c>
      <c r="F25" s="41">
        <v>653</v>
      </c>
      <c r="G25" s="21" t="s">
        <v>37</v>
      </c>
      <c r="H25" s="41">
        <v>77</v>
      </c>
      <c r="I25" s="23" t="s">
        <v>16</v>
      </c>
    </row>
    <row r="26" spans="1:9" s="48" customFormat="1" ht="20.25" customHeight="1" x14ac:dyDescent="0.25">
      <c r="A26" s="46"/>
      <c r="B26" s="16">
        <v>15</v>
      </c>
      <c r="C26" s="34" t="s">
        <v>48</v>
      </c>
      <c r="D26" s="18" t="s">
        <v>49</v>
      </c>
      <c r="E26" s="19">
        <v>1000000</v>
      </c>
      <c r="F26" s="41">
        <v>910</v>
      </c>
      <c r="G26" s="21" t="s">
        <v>37</v>
      </c>
      <c r="H26" s="41">
        <v>327</v>
      </c>
      <c r="I26" s="23" t="s">
        <v>16</v>
      </c>
    </row>
    <row r="27" spans="1:9" s="48" customFormat="1" ht="20.25" customHeight="1" x14ac:dyDescent="0.25">
      <c r="A27" s="46"/>
      <c r="B27" s="16">
        <v>16</v>
      </c>
      <c r="C27" s="34" t="s">
        <v>72</v>
      </c>
      <c r="D27" s="18" t="s">
        <v>50</v>
      </c>
      <c r="E27" s="19">
        <v>2310100</v>
      </c>
      <c r="F27" s="41">
        <v>215</v>
      </c>
      <c r="G27" s="21" t="s">
        <v>15</v>
      </c>
      <c r="H27" s="41">
        <v>2177</v>
      </c>
      <c r="I27" s="23" t="s">
        <v>16</v>
      </c>
    </row>
    <row r="28" spans="1:9" s="48" customFormat="1" ht="30" x14ac:dyDescent="0.25">
      <c r="A28" s="46"/>
      <c r="B28" s="16">
        <v>17</v>
      </c>
      <c r="C28" s="34" t="s">
        <v>51</v>
      </c>
      <c r="D28" s="18" t="s">
        <v>52</v>
      </c>
      <c r="E28" s="19">
        <v>1000100</v>
      </c>
      <c r="F28" s="41">
        <v>195</v>
      </c>
      <c r="G28" s="21" t="s">
        <v>53</v>
      </c>
      <c r="H28" s="41">
        <v>54</v>
      </c>
      <c r="I28" s="23" t="s">
        <v>16</v>
      </c>
    </row>
    <row r="29" spans="1:9" s="48" customFormat="1" ht="20.25" customHeight="1" x14ac:dyDescent="0.25">
      <c r="A29" s="46"/>
      <c r="B29" s="16">
        <v>18</v>
      </c>
      <c r="C29" s="34" t="s">
        <v>54</v>
      </c>
      <c r="D29" s="18" t="s">
        <v>25</v>
      </c>
      <c r="E29" s="40">
        <v>290000</v>
      </c>
      <c r="F29" s="41">
        <v>26</v>
      </c>
      <c r="G29" s="21" t="s">
        <v>53</v>
      </c>
      <c r="H29" s="41">
        <v>234</v>
      </c>
      <c r="I29" s="23" t="s">
        <v>16</v>
      </c>
    </row>
    <row r="30" spans="1:9" s="48" customFormat="1" ht="30" x14ac:dyDescent="0.25">
      <c r="A30" s="46"/>
      <c r="B30" s="16">
        <v>19</v>
      </c>
      <c r="C30" s="34" t="s">
        <v>55</v>
      </c>
      <c r="D30" s="18" t="s">
        <v>27</v>
      </c>
      <c r="E30" s="40">
        <v>480000</v>
      </c>
      <c r="F30" s="41">
        <v>90</v>
      </c>
      <c r="G30" s="21" t="s">
        <v>53</v>
      </c>
      <c r="H30" s="41">
        <v>244</v>
      </c>
      <c r="I30" s="23" t="s">
        <v>16</v>
      </c>
    </row>
    <row r="31" spans="1:9" s="48" customFormat="1" ht="20.25" customHeight="1" x14ac:dyDescent="0.25">
      <c r="A31" s="46"/>
      <c r="B31" s="16">
        <v>20</v>
      </c>
      <c r="C31" s="34" t="s">
        <v>56</v>
      </c>
      <c r="D31" s="18" t="s">
        <v>57</v>
      </c>
      <c r="E31" s="40">
        <v>729900</v>
      </c>
      <c r="F31" s="41">
        <v>145</v>
      </c>
      <c r="G31" s="21" t="s">
        <v>53</v>
      </c>
      <c r="H31" s="41">
        <v>114</v>
      </c>
      <c r="I31" s="23" t="s">
        <v>16</v>
      </c>
    </row>
    <row r="32" spans="1:9" s="48" customFormat="1" ht="20.25" customHeight="1" x14ac:dyDescent="0.25">
      <c r="A32" s="46"/>
      <c r="B32" s="16">
        <v>21</v>
      </c>
      <c r="C32" s="34" t="s">
        <v>58</v>
      </c>
      <c r="D32" s="18" t="s">
        <v>43</v>
      </c>
      <c r="E32" s="19">
        <v>574900</v>
      </c>
      <c r="F32" s="41">
        <v>81.5</v>
      </c>
      <c r="G32" s="21" t="s">
        <v>53</v>
      </c>
      <c r="H32" s="41">
        <v>394</v>
      </c>
      <c r="I32" s="23" t="s">
        <v>16</v>
      </c>
    </row>
    <row r="33" spans="1:9" s="48" customFormat="1" ht="20.25" customHeight="1" x14ac:dyDescent="0.25">
      <c r="A33" s="46"/>
      <c r="B33" s="16">
        <v>22</v>
      </c>
      <c r="C33" s="34" t="s">
        <v>59</v>
      </c>
      <c r="D33" s="18" t="s">
        <v>60</v>
      </c>
      <c r="E33" s="19">
        <v>500000</v>
      </c>
      <c r="F33" s="41">
        <v>23</v>
      </c>
      <c r="G33" s="21" t="s">
        <v>22</v>
      </c>
      <c r="H33" s="41">
        <v>2177</v>
      </c>
      <c r="I33" s="23" t="s">
        <v>16</v>
      </c>
    </row>
    <row r="34" spans="1:9" s="48" customFormat="1" ht="20.25" customHeight="1" x14ac:dyDescent="0.25">
      <c r="A34" s="46"/>
      <c r="B34" s="16">
        <v>23</v>
      </c>
      <c r="C34" s="34" t="s">
        <v>61</v>
      </c>
      <c r="D34" s="18" t="s">
        <v>62</v>
      </c>
      <c r="E34" s="19">
        <v>400000</v>
      </c>
      <c r="F34" s="41">
        <v>11</v>
      </c>
      <c r="G34" s="21" t="s">
        <v>22</v>
      </c>
      <c r="H34" s="41">
        <v>201</v>
      </c>
      <c r="I34" s="23" t="s">
        <v>16</v>
      </c>
    </row>
    <row r="35" spans="1:9" s="48" customFormat="1" ht="20.25" customHeight="1" x14ac:dyDescent="0.25">
      <c r="A35" s="46"/>
      <c r="B35" s="16">
        <v>24</v>
      </c>
      <c r="C35" s="34" t="s">
        <v>63</v>
      </c>
      <c r="D35" s="18" t="s">
        <v>64</v>
      </c>
      <c r="E35" s="40">
        <v>350000</v>
      </c>
      <c r="F35" s="41">
        <v>14</v>
      </c>
      <c r="G35" s="21" t="s">
        <v>22</v>
      </c>
      <c r="H35" s="41">
        <v>123</v>
      </c>
      <c r="I35" s="23" t="s">
        <v>16</v>
      </c>
    </row>
    <row r="36" spans="1:9" s="48" customFormat="1" ht="21.95" customHeight="1" x14ac:dyDescent="0.25">
      <c r="A36" s="46"/>
      <c r="B36" s="16">
        <v>25</v>
      </c>
      <c r="C36" s="17" t="s">
        <v>65</v>
      </c>
      <c r="D36" s="35" t="s">
        <v>66</v>
      </c>
      <c r="E36" s="40">
        <v>480000</v>
      </c>
      <c r="F36" s="41">
        <v>27</v>
      </c>
      <c r="G36" s="21" t="s">
        <v>22</v>
      </c>
      <c r="H36" s="41">
        <v>110</v>
      </c>
      <c r="I36" s="23" t="s">
        <v>16</v>
      </c>
    </row>
    <row r="37" spans="1:9" s="51" customFormat="1" ht="12" customHeight="1" thickBot="1" x14ac:dyDescent="0.3">
      <c r="B37" s="52"/>
      <c r="C37" s="53"/>
      <c r="D37" s="54"/>
      <c r="E37" s="55"/>
      <c r="F37" s="56"/>
      <c r="G37" s="57"/>
      <c r="H37" s="58"/>
      <c r="I37" s="59"/>
    </row>
    <row r="38" spans="1:9" s="69" customFormat="1" ht="18.75" customHeight="1" thickBot="1" x14ac:dyDescent="0.3">
      <c r="A38" s="60"/>
      <c r="B38" s="61"/>
      <c r="C38" s="62"/>
      <c r="D38" s="63" t="s">
        <v>67</v>
      </c>
      <c r="E38" s="64">
        <f ca="1">E9+E12+E19</f>
        <v>18605755</v>
      </c>
      <c r="F38" s="65"/>
      <c r="G38" s="66"/>
      <c r="H38" s="67"/>
      <c r="I38" s="68"/>
    </row>
    <row r="40" spans="1:9" ht="18.75" customHeight="1" x14ac:dyDescent="0.25"/>
    <row r="41" spans="1:9" ht="18.75" customHeight="1" x14ac:dyDescent="0.25"/>
    <row r="42" spans="1:9" ht="18.75" customHeight="1" x14ac:dyDescent="0.25"/>
    <row r="43" spans="1:9" ht="18.75" customHeight="1" x14ac:dyDescent="0.25"/>
    <row r="48" spans="1:9" x14ac:dyDescent="0.25">
      <c r="E48" s="75"/>
    </row>
  </sheetData>
  <mergeCells count="14">
    <mergeCell ref="A6:A8"/>
    <mergeCell ref="B6:B8"/>
    <mergeCell ref="C6:C8"/>
    <mergeCell ref="D6:D8"/>
    <mergeCell ref="E6:E8"/>
    <mergeCell ref="B2:I2"/>
    <mergeCell ref="B3:I3"/>
    <mergeCell ref="B4:I4"/>
    <mergeCell ref="F6:G6"/>
    <mergeCell ref="H6:I6"/>
    <mergeCell ref="F7:F8"/>
    <mergeCell ref="G7:G8"/>
    <mergeCell ref="H7:H8"/>
    <mergeCell ref="I7:I8"/>
  </mergeCells>
  <pageMargins left="0.70866141732283472" right="0.70866141732283472" top="0.74803149606299213" bottom="0.74803149606299213" header="0.31496062992125984" footer="0.31496062992125984"/>
  <pageSetup paperSize="5" scale="7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SECRETARIA</cp:lastModifiedBy>
  <cp:lastPrinted>2026-09-17T18:59:55Z</cp:lastPrinted>
  <dcterms:created xsi:type="dcterms:W3CDTF">2026-08-27T21:32:20Z</dcterms:created>
  <dcterms:modified xsi:type="dcterms:W3CDTF">2026-09-24T22:56:31Z</dcterms:modified>
</cp:coreProperties>
</file>