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IA\Downloads\"/>
    </mc:Choice>
  </mc:AlternateContent>
  <bookViews>
    <workbookView xWindow="0" yWindow="0" windowWidth="21600" windowHeight="90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2" i="1"/>
  <c r="E38" i="1" l="1"/>
</calcChain>
</file>

<file path=xl/sharedStrings.xml><?xml version="1.0" encoding="utf-8"?>
<sst xmlns="http://schemas.openxmlformats.org/spreadsheetml/2006/main" count="128" uniqueCount="74">
  <si>
    <t>MUNICIPIO DE SAN JOAQUÍN,QRO</t>
  </si>
  <si>
    <t>RAMO XXXIII, FONDO DE APORTACIONES PARA LA INFRAESTRUCTURA SOCIAL MUNICIPAL Y DE LAS DEMARCACIONES TERRITORIALES DEL DISTRITO FEDERAL (FAISMUN).</t>
  </si>
  <si>
    <t>No. SEC.</t>
  </si>
  <si>
    <t>DESCRIPCIÓN DEL PROYECTO</t>
  </si>
  <si>
    <t>LOCALIDAD</t>
  </si>
  <si>
    <t>INVERSIÓN APROBADA</t>
  </si>
  <si>
    <t>METAS INICIALES</t>
  </si>
  <si>
    <t>No. BENEFICIADOS</t>
  </si>
  <si>
    <t>CANTIDAD</t>
  </si>
  <si>
    <t>UNIDAD DE MEDIDA</t>
  </si>
  <si>
    <t>UNIDAD</t>
  </si>
  <si>
    <t>I</t>
  </si>
  <si>
    <t>AGUA POTABLE</t>
  </si>
  <si>
    <t>Rehabilitación de Red de Agua Potable en San Joaquín, Localidad San Juan Tetla.</t>
  </si>
  <si>
    <t>San Juan Tetla</t>
  </si>
  <si>
    <t>ML</t>
  </si>
  <si>
    <t>Personas</t>
  </si>
  <si>
    <t>II</t>
  </si>
  <si>
    <t>ELECTRIFICACIÓN</t>
  </si>
  <si>
    <t>-</t>
  </si>
  <si>
    <t>Ampliación de Red de Energía Eléctrica en San Joaquín, Localidad Apartadero en Barrio la Loma.</t>
  </si>
  <si>
    <t>Apartadero</t>
  </si>
  <si>
    <t>Pzas</t>
  </si>
  <si>
    <t>Familias</t>
  </si>
  <si>
    <t>La Guadalupana</t>
  </si>
  <si>
    <t>Los Herrera</t>
  </si>
  <si>
    <t>Ampliación de Red de Energía Eléctrica en San Joaquín, Localidad Los Herrera en Barrio San José Catiteo.</t>
  </si>
  <si>
    <t>Ampliación de Red de Energía Eléctrica en San Joaquín, Localidad San Cristóbal en Diferentes Barrios.</t>
  </si>
  <si>
    <t>San Cristóbal</t>
  </si>
  <si>
    <t>Ampliación de Red de Energía Eléctrica en San Joaquín, Localidad Santa Ana en Barrio Los Teresos y La Herradura.</t>
  </si>
  <si>
    <t>Santa Ana</t>
  </si>
  <si>
    <t>III</t>
  </si>
  <si>
    <t xml:space="preserve"> URBANIZACIÓN </t>
  </si>
  <si>
    <t>Construcción de Pavimentación en San Joaquín, Localidad San Agustín en Camino Principal.</t>
  </si>
  <si>
    <t>San Agustín</t>
  </si>
  <si>
    <t>M2</t>
  </si>
  <si>
    <t>Construcción de Pavimentación en San Joaquín, Localidad San José Carrizal en Camino Principal.</t>
  </si>
  <si>
    <t>San José Carrizal</t>
  </si>
  <si>
    <t>Construcción de Pavimentación en San Joaquín, Localidad San Pascual en Camino Principal.</t>
  </si>
  <si>
    <t>San Pascual</t>
  </si>
  <si>
    <t>Construcción de Pavimentación en San Joaquín, Localidad Santa María Alamos  en Camino Principal.</t>
  </si>
  <si>
    <t>Santa María Álamos</t>
  </si>
  <si>
    <t>Construcción de Pavimentación en San Joaquín, Localidad Santa Mónica Las Tinajas  en Camino Principal.</t>
  </si>
  <si>
    <t>Santa Mónica las Tinajas</t>
  </si>
  <si>
    <t>Construcción de Pavimentación en San Joaquín, Localidad Tierras Coloradas en Camino Principal.</t>
  </si>
  <si>
    <t>Tierras Coloradas</t>
  </si>
  <si>
    <t>Construcción de Pavimentación en San Joaquín, Localidad Zarza y Somerial en Camino Principal.</t>
  </si>
  <si>
    <t>Zarza y Somerial</t>
  </si>
  <si>
    <t xml:space="preserve">San Joaquin </t>
  </si>
  <si>
    <t>Construcción de Muro de Contención  en San Joaquín, Localidad El Durazno en Escuela Primaria Luis Donaldo Colosio.</t>
  </si>
  <si>
    <t>El Durazno</t>
  </si>
  <si>
    <t>M3</t>
  </si>
  <si>
    <t>Construcción de Muro de Contención en San Joaquín, Localidad La Guadalupana en Camino Principal.</t>
  </si>
  <si>
    <t>Construcción de Muro de Contención en San Joaquín, Localidad Los Herrera en Camino Barrio La Chirrionera.</t>
  </si>
  <si>
    <t>Construcción de Muro de Contención en San Joaquín, Localidad San Francisco Gatos en Barrio La Olla.</t>
  </si>
  <si>
    <t>San Francisco Gatos</t>
  </si>
  <si>
    <t>Construcción de Muro de Contención en San Joaquín, Localidad Santa María Álamos en Camino Principal.</t>
  </si>
  <si>
    <t>Construcción de Alumbrado Público en San Joaquín en Diferentes Barrios.</t>
  </si>
  <si>
    <t xml:space="preserve">San Joaquín </t>
  </si>
  <si>
    <t>Construcción de Alumbrado Público en San Joaquín, Localidad Agua de Venado en Diferentes Barrios.</t>
  </si>
  <si>
    <t>Agua de Venado</t>
  </si>
  <si>
    <t>Construcción de Alumbrado Público en San Joaquín, Localidad El Deconí Diferentes Barrios.</t>
  </si>
  <si>
    <t>El Deconí</t>
  </si>
  <si>
    <t>Construcción de Alumbrado Público en San Joaquín, Localidad Los Planes en Diferentes Barrios.</t>
  </si>
  <si>
    <t>Los Planes</t>
  </si>
  <si>
    <t>TOTAL</t>
  </si>
  <si>
    <t xml:space="preserve">San Sebastian </t>
  </si>
  <si>
    <t>OBRA</t>
  </si>
  <si>
    <t xml:space="preserve">PERSONAS </t>
  </si>
  <si>
    <t xml:space="preserve">Ampliación de Red de Energía Eléctrica en San Joaquín, Localidad La Guadalupana en Barrio Los Diamantes. </t>
  </si>
  <si>
    <t>Construcción de Cárcamo para Agua Potable en San Joaquín, Localidad San Sebastián.</t>
  </si>
  <si>
    <t xml:space="preserve">Ampliación de Red de Energía Eléctrica en San Joaquín, Localidad Los Herrera en Barrio La Chirrionera. </t>
  </si>
  <si>
    <t>Construcción de Andador Peatonal en San Joaquín, Camino la Herradura.</t>
  </si>
  <si>
    <t xml:space="preserve"> PROGRAMA OPERATIVO ANUAL DE OBRA MODIFICADO 2026 (ORDINARIA 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</si>
</sst>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[$$-80A]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13" xfId="0" applyFont="1" applyFill="1" applyBorder="1" applyAlignment="1">
      <alignment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44" fontId="10" fillId="2" borderId="0" xfId="1" applyNumberFormat="1" applyFont="1" applyFill="1" applyBorder="1" applyAlignment="1">
      <alignment horizontal="center" vertical="center"/>
    </xf>
    <xf numFmtId="2" fontId="10" fillId="2" borderId="0" xfId="0" applyNumberFormat="1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1" fillId="0" borderId="16" xfId="0" applyFont="1" applyFill="1" applyBorder="1" applyAlignment="1">
      <alignment vertical="center"/>
    </xf>
    <xf numFmtId="0" fontId="10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vertical="center" wrapText="1"/>
    </xf>
    <xf numFmtId="44" fontId="12" fillId="0" borderId="18" xfId="1" applyNumberFormat="1" applyFont="1" applyFill="1" applyBorder="1" applyAlignment="1">
      <alignment horizontal="center" vertical="center"/>
    </xf>
    <xf numFmtId="44" fontId="12" fillId="0" borderId="18" xfId="0" applyNumberFormat="1" applyFont="1" applyFill="1" applyBorder="1" applyAlignment="1">
      <alignment horizontal="center" vertical="center"/>
    </xf>
    <xf numFmtId="2" fontId="12" fillId="0" borderId="18" xfId="0" applyNumberFormat="1" applyFont="1" applyFill="1" applyBorder="1" applyAlignment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1" fontId="12" fillId="0" borderId="18" xfId="0" applyNumberFormat="1" applyFont="1" applyFill="1" applyBorder="1" applyAlignment="1">
      <alignment horizontal="center" vertical="center"/>
    </xf>
    <xf numFmtId="164" fontId="12" fillId="0" borderId="19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horizontal="center" vertical="center"/>
    </xf>
    <xf numFmtId="44" fontId="10" fillId="2" borderId="21" xfId="1" applyNumberFormat="1" applyFont="1" applyFill="1" applyBorder="1" applyAlignment="1">
      <alignment horizontal="center" vertical="center"/>
    </xf>
    <xf numFmtId="2" fontId="10" fillId="2" borderId="21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2" fillId="0" borderId="18" xfId="0" quotePrefix="1" applyFont="1" applyFill="1" applyBorder="1" applyAlignment="1">
      <alignment vertical="center" wrapText="1"/>
    </xf>
    <xf numFmtId="0" fontId="12" fillId="0" borderId="18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0" fontId="11" fillId="3" borderId="0" xfId="0" applyFont="1" applyFill="1" applyAlignment="1">
      <alignment vertical="center"/>
    </xf>
    <xf numFmtId="0" fontId="12" fillId="0" borderId="23" xfId="0" quotePrefix="1" applyFont="1" applyFill="1" applyBorder="1" applyAlignment="1">
      <alignment vertical="center" wrapText="1"/>
    </xf>
    <xf numFmtId="0" fontId="12" fillId="0" borderId="23" xfId="0" applyFont="1" applyFill="1" applyBorder="1" applyAlignment="1">
      <alignment horizontal="center" vertical="center"/>
    </xf>
    <xf numFmtId="44" fontId="12" fillId="0" borderId="23" xfId="0" applyNumberFormat="1" applyFont="1" applyFill="1" applyBorder="1" applyAlignment="1">
      <alignment horizontal="center" vertical="center"/>
    </xf>
    <xf numFmtId="2" fontId="12" fillId="0" borderId="23" xfId="0" applyNumberFormat="1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left" vertical="center" wrapText="1"/>
    </xf>
    <xf numFmtId="44" fontId="12" fillId="0" borderId="23" xfId="1" applyNumberFormat="1" applyFont="1" applyFill="1" applyBorder="1" applyAlignment="1">
      <alignment horizontal="center" vertical="center"/>
    </xf>
    <xf numFmtId="2" fontId="12" fillId="0" borderId="23" xfId="1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12" fillId="0" borderId="1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2" fillId="0" borderId="18" xfId="0" applyFont="1" applyFill="1" applyBorder="1" applyAlignment="1">
      <alignment horizontal="left" vertical="center" wrapText="1"/>
    </xf>
    <xf numFmtId="44" fontId="0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left" vertical="center"/>
    </xf>
    <xf numFmtId="0" fontId="10" fillId="0" borderId="25" xfId="0" applyFont="1" applyBorder="1" applyAlignment="1">
      <alignment horizontal="center" vertical="center"/>
    </xf>
    <xf numFmtId="44" fontId="12" fillId="0" borderId="25" xfId="1" applyFont="1" applyFill="1" applyBorder="1" applyAlignment="1">
      <alignment horizontal="center" vertical="center"/>
    </xf>
    <xf numFmtId="2" fontId="12" fillId="0" borderId="25" xfId="0" applyNumberFormat="1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1" fontId="12" fillId="0" borderId="25" xfId="1" applyNumberFormat="1" applyFont="1" applyFill="1" applyBorder="1" applyAlignment="1">
      <alignment horizontal="center" vertical="center"/>
    </xf>
    <xf numFmtId="2" fontId="12" fillId="0" borderId="26" xfId="1" applyNumberFormat="1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0" fillId="4" borderId="27" xfId="0" applyFont="1" applyFill="1" applyBorder="1" applyAlignment="1">
      <alignment horizontal="center" vertical="center"/>
    </xf>
    <xf numFmtId="0" fontId="0" fillId="4" borderId="28" xfId="0" applyFont="1" applyFill="1" applyBorder="1" applyAlignment="1">
      <alignment vertical="center"/>
    </xf>
    <xf numFmtId="0" fontId="2" fillId="4" borderId="29" xfId="0" applyFont="1" applyFill="1" applyBorder="1" applyAlignment="1">
      <alignment horizontal="right" vertical="center"/>
    </xf>
    <xf numFmtId="44" fontId="2" fillId="4" borderId="30" xfId="1" applyNumberFormat="1" applyFont="1" applyFill="1" applyBorder="1" applyAlignment="1">
      <alignment horizontal="center" vertical="center"/>
    </xf>
    <xf numFmtId="2" fontId="2" fillId="4" borderId="28" xfId="1" applyNumberFormat="1" applyFont="1" applyFill="1" applyBorder="1" applyAlignment="1">
      <alignment horizontal="center" vertical="center"/>
    </xf>
    <xf numFmtId="0" fontId="2" fillId="4" borderId="28" xfId="1" applyNumberFormat="1" applyFont="1" applyFill="1" applyBorder="1" applyAlignment="1">
      <alignment horizontal="center" vertical="center"/>
    </xf>
    <xf numFmtId="1" fontId="2" fillId="4" borderId="28" xfId="1" applyNumberFormat="1" applyFont="1" applyFill="1" applyBorder="1" applyAlignment="1">
      <alignment horizontal="center" vertical="center"/>
    </xf>
    <xf numFmtId="0" fontId="2" fillId="4" borderId="31" xfId="1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44" fontId="1" fillId="0" borderId="7" xfId="1" applyFont="1" applyFill="1" applyBorder="1" applyAlignment="1">
      <alignment vertical="center"/>
    </xf>
    <xf numFmtId="1" fontId="0" fillId="0" borderId="7" xfId="0" applyNumberFormat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32" xfId="0" applyNumberFormat="1" applyFont="1" applyFill="1" applyBorder="1" applyAlignment="1">
      <alignment horizontal="center" vertical="center"/>
    </xf>
    <xf numFmtId="49" fontId="12" fillId="0" borderId="0" xfId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44" fontId="6" fillId="0" borderId="3" xfId="0" applyNumberFormat="1" applyFont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129840</xdr:colOff>
      <xdr:row>0</xdr:row>
      <xdr:rowOff>0</xdr:rowOff>
    </xdr:from>
    <xdr:to>
      <xdr:col>2</xdr:col>
      <xdr:colOff>896123</xdr:colOff>
      <xdr:row>3</xdr:row>
      <xdr:rowOff>93036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840" y="0"/>
          <a:ext cx="1134956" cy="65501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199347</xdr:colOff>
      <xdr:row>0</xdr:row>
      <xdr:rowOff>0</xdr:rowOff>
    </xdr:from>
    <xdr:to>
      <xdr:col>8</xdr:col>
      <xdr:colOff>490343</xdr:colOff>
      <xdr:row>3</xdr:row>
      <xdr:rowOff>38511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4497" y="0"/>
          <a:ext cx="1110146" cy="600486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tabSelected="1" topLeftCell="B1" zoomScale="85" zoomScaleNormal="85" workbookViewId="0">
      <selection activeCell="B4" sqref="B4:I4"/>
    </sheetView>
  </sheetViews>
  <sheetFormatPr baseColWidth="10" defaultColWidth="11.42578125" defaultRowHeight="15" x14ac:dyDescent="0.25"/>
  <cols>
    <col min="1" max="1" width="0" style="1" hidden="1" customWidth="1"/>
    <col min="2" max="2" width="5.5703125" style="2" customWidth="1"/>
    <col min="3" max="3" width="96.7109375" style="1" customWidth="1"/>
    <col min="4" max="4" width="16.7109375" style="2" customWidth="1"/>
    <col min="5" max="5" width="19.28515625" style="3" customWidth="1"/>
    <col min="6" max="6" width="11.140625" style="4" bestFit="1" customWidth="1"/>
    <col min="7" max="7" width="12.140625" style="2" customWidth="1"/>
    <col min="8" max="8" width="12.28515625" style="5" customWidth="1"/>
    <col min="9" max="9" width="12" style="2" customWidth="1"/>
    <col min="10" max="10" width="11.42578125" style="6" customWidth="1"/>
    <col min="11" max="12" width="11.42578125" style="7"/>
    <col min="13" max="13" width="15.140625" style="7" bestFit="1" customWidth="1"/>
    <col min="14" max="24" width="11.42578125" style="7"/>
    <col min="25" max="16384" width="11.42578125" style="1"/>
  </cols>
  <sheetData>
    <row r="1" spans="1:24" ht="16.5" customHeight="1" x14ac:dyDescent="0.25"/>
    <row r="2" spans="1:24" ht="15" customHeight="1" x14ac:dyDescent="0.25">
      <c r="B2" s="91" t="s">
        <v>0</v>
      </c>
      <c r="C2" s="91"/>
      <c r="D2" s="91"/>
      <c r="E2" s="91"/>
      <c r="F2" s="91"/>
      <c r="G2" s="91"/>
      <c r="H2" s="91"/>
      <c r="I2" s="91"/>
      <c r="J2" s="8"/>
    </row>
    <row r="3" spans="1:24" ht="14.25" customHeight="1" x14ac:dyDescent="0.25">
      <c r="B3" s="92" t="s">
        <v>73</v>
      </c>
      <c r="C3" s="92"/>
      <c r="D3" s="92"/>
      <c r="E3" s="92"/>
      <c r="F3" s="92"/>
      <c r="G3" s="92"/>
      <c r="H3" s="92"/>
      <c r="I3" s="92"/>
      <c r="J3" s="8"/>
    </row>
    <row r="4" spans="1:24" ht="13.5" customHeight="1" x14ac:dyDescent="0.25">
      <c r="B4" s="93" t="s">
        <v>1</v>
      </c>
      <c r="C4" s="93"/>
      <c r="D4" s="93"/>
      <c r="E4" s="93"/>
      <c r="F4" s="93"/>
      <c r="G4" s="93"/>
      <c r="H4" s="93"/>
      <c r="I4" s="93"/>
      <c r="J4" s="8"/>
    </row>
    <row r="5" spans="1:24" ht="6.75" customHeight="1" thickBot="1" x14ac:dyDescent="0.3"/>
    <row r="6" spans="1:24" s="11" customFormat="1" ht="15.75" customHeight="1" x14ac:dyDescent="0.25">
      <c r="A6" s="94"/>
      <c r="B6" s="97" t="s">
        <v>2</v>
      </c>
      <c r="C6" s="100" t="s">
        <v>3</v>
      </c>
      <c r="D6" s="100" t="s">
        <v>4</v>
      </c>
      <c r="E6" s="104" t="s">
        <v>5</v>
      </c>
      <c r="F6" s="100" t="s">
        <v>6</v>
      </c>
      <c r="G6" s="100"/>
      <c r="H6" s="107" t="s">
        <v>7</v>
      </c>
      <c r="I6" s="108"/>
      <c r="J6" s="9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s="11" customFormat="1" ht="15" customHeight="1" x14ac:dyDescent="0.25">
      <c r="A7" s="95"/>
      <c r="B7" s="98"/>
      <c r="C7" s="101"/>
      <c r="D7" s="101"/>
      <c r="E7" s="105"/>
      <c r="F7" s="109" t="s">
        <v>8</v>
      </c>
      <c r="G7" s="101" t="s">
        <v>9</v>
      </c>
      <c r="H7" s="112" t="s">
        <v>8</v>
      </c>
      <c r="I7" s="114" t="s">
        <v>10</v>
      </c>
      <c r="J7" s="9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s="11" customFormat="1" ht="20.25" customHeight="1" thickBot="1" x14ac:dyDescent="0.3">
      <c r="A8" s="96"/>
      <c r="B8" s="99"/>
      <c r="C8" s="102"/>
      <c r="D8" s="103"/>
      <c r="E8" s="106"/>
      <c r="F8" s="110"/>
      <c r="G8" s="111"/>
      <c r="H8" s="113"/>
      <c r="I8" s="115"/>
      <c r="J8" s="9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s="12" customFormat="1" ht="17.25" customHeight="1" x14ac:dyDescent="0.25">
      <c r="B9" s="13" t="s">
        <v>11</v>
      </c>
      <c r="C9" s="14" t="s">
        <v>12</v>
      </c>
      <c r="D9" s="15"/>
      <c r="E9" s="16">
        <v>800000</v>
      </c>
      <c r="F9" s="17"/>
      <c r="G9" s="15"/>
      <c r="H9" s="18"/>
      <c r="I9" s="19"/>
      <c r="J9" s="88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spans="1:24" s="31" customFormat="1" ht="21.95" customHeight="1" x14ac:dyDescent="0.25">
      <c r="A10" s="21"/>
      <c r="B10" s="22">
        <v>1</v>
      </c>
      <c r="C10" s="23" t="s">
        <v>13</v>
      </c>
      <c r="D10" s="24" t="s">
        <v>14</v>
      </c>
      <c r="E10" s="25">
        <v>400000</v>
      </c>
      <c r="F10" s="26">
        <v>360</v>
      </c>
      <c r="G10" s="27" t="s">
        <v>15</v>
      </c>
      <c r="H10" s="28">
        <v>53</v>
      </c>
      <c r="I10" s="29" t="s">
        <v>16</v>
      </c>
      <c r="J10" s="84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</row>
    <row r="11" spans="1:24" s="31" customFormat="1" ht="27" customHeight="1" x14ac:dyDescent="0.25">
      <c r="A11" s="21"/>
      <c r="B11" s="79">
        <v>2</v>
      </c>
      <c r="C11" s="80" t="s">
        <v>70</v>
      </c>
      <c r="D11" s="79" t="s">
        <v>66</v>
      </c>
      <c r="E11" s="81">
        <v>400000</v>
      </c>
      <c r="F11" s="79">
        <v>1</v>
      </c>
      <c r="G11" s="82" t="s">
        <v>67</v>
      </c>
      <c r="H11" s="79">
        <v>87</v>
      </c>
      <c r="I11" s="87" t="s">
        <v>68</v>
      </c>
      <c r="J11" s="86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</row>
    <row r="12" spans="1:24" s="32" customFormat="1" ht="17.25" customHeight="1" x14ac:dyDescent="0.25">
      <c r="B12" s="33" t="s">
        <v>17</v>
      </c>
      <c r="C12" s="34" t="s">
        <v>18</v>
      </c>
      <c r="D12" s="35"/>
      <c r="E12" s="36">
        <f>SUM(E13:E18)</f>
        <v>5020000</v>
      </c>
      <c r="F12" s="37" t="s">
        <v>19</v>
      </c>
      <c r="G12" s="35" t="s">
        <v>19</v>
      </c>
      <c r="H12" s="38" t="s">
        <v>19</v>
      </c>
      <c r="I12" s="39" t="s">
        <v>19</v>
      </c>
      <c r="J12" s="88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</row>
    <row r="13" spans="1:24" s="31" customFormat="1" ht="21.95" customHeight="1" x14ac:dyDescent="0.25">
      <c r="A13" s="30"/>
      <c r="B13" s="22">
        <v>3</v>
      </c>
      <c r="C13" s="41" t="s">
        <v>20</v>
      </c>
      <c r="D13" s="42" t="s">
        <v>21</v>
      </c>
      <c r="E13" s="25">
        <v>800000</v>
      </c>
      <c r="F13" s="26">
        <v>7</v>
      </c>
      <c r="G13" s="27" t="s">
        <v>22</v>
      </c>
      <c r="H13" s="26">
        <v>8</v>
      </c>
      <c r="I13" s="29" t="s">
        <v>23</v>
      </c>
      <c r="J13" s="84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</row>
    <row r="14" spans="1:24" s="31" customFormat="1" x14ac:dyDescent="0.25">
      <c r="A14" s="30"/>
      <c r="B14" s="22">
        <v>4</v>
      </c>
      <c r="C14" s="41" t="s">
        <v>69</v>
      </c>
      <c r="D14" s="24" t="s">
        <v>24</v>
      </c>
      <c r="E14" s="25">
        <v>350000</v>
      </c>
      <c r="F14" s="26">
        <v>3</v>
      </c>
      <c r="G14" s="27" t="s">
        <v>22</v>
      </c>
      <c r="H14" s="26">
        <v>4</v>
      </c>
      <c r="I14" s="29" t="s">
        <v>23</v>
      </c>
      <c r="J14" s="84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</row>
    <row r="15" spans="1:24" s="44" customFormat="1" x14ac:dyDescent="0.25">
      <c r="A15" s="43"/>
      <c r="B15" s="22">
        <v>5</v>
      </c>
      <c r="C15" s="41" t="s">
        <v>71</v>
      </c>
      <c r="D15" s="42" t="s">
        <v>25</v>
      </c>
      <c r="E15" s="25">
        <v>440000</v>
      </c>
      <c r="F15" s="26">
        <v>3</v>
      </c>
      <c r="G15" s="27" t="s">
        <v>22</v>
      </c>
      <c r="H15" s="26">
        <v>14</v>
      </c>
      <c r="I15" s="29" t="s">
        <v>23</v>
      </c>
      <c r="J15" s="84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</row>
    <row r="16" spans="1:24" s="44" customFormat="1" ht="21.95" customHeight="1" x14ac:dyDescent="0.25">
      <c r="A16" s="43"/>
      <c r="B16" s="22">
        <v>6</v>
      </c>
      <c r="C16" s="45" t="s">
        <v>26</v>
      </c>
      <c r="D16" s="46" t="s">
        <v>25</v>
      </c>
      <c r="E16" s="47">
        <v>1050000</v>
      </c>
      <c r="F16" s="48">
        <v>9</v>
      </c>
      <c r="G16" s="27" t="s">
        <v>22</v>
      </c>
      <c r="H16" s="48">
        <v>4</v>
      </c>
      <c r="I16" s="29" t="s">
        <v>23</v>
      </c>
      <c r="J16" s="84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</row>
    <row r="17" spans="1:24" s="44" customFormat="1" ht="21.95" customHeight="1" x14ac:dyDescent="0.25">
      <c r="A17" s="43"/>
      <c r="B17" s="22">
        <v>7</v>
      </c>
      <c r="C17" s="45" t="s">
        <v>27</v>
      </c>
      <c r="D17" s="46" t="s">
        <v>28</v>
      </c>
      <c r="E17" s="47">
        <v>850000</v>
      </c>
      <c r="F17" s="48">
        <v>6</v>
      </c>
      <c r="G17" s="27" t="s">
        <v>22</v>
      </c>
      <c r="H17" s="48">
        <v>299</v>
      </c>
      <c r="I17" s="29" t="s">
        <v>16</v>
      </c>
      <c r="J17" s="84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</row>
    <row r="18" spans="1:24" s="44" customFormat="1" ht="30" x14ac:dyDescent="0.25">
      <c r="A18" s="43"/>
      <c r="B18" s="22">
        <v>8</v>
      </c>
      <c r="C18" s="49" t="s">
        <v>29</v>
      </c>
      <c r="D18" s="50" t="s">
        <v>30</v>
      </c>
      <c r="E18" s="47">
        <v>1530000</v>
      </c>
      <c r="F18" s="51">
        <v>13</v>
      </c>
      <c r="G18" s="27" t="s">
        <v>22</v>
      </c>
      <c r="H18" s="48">
        <v>8</v>
      </c>
      <c r="I18" s="29" t="s">
        <v>23</v>
      </c>
      <c r="J18" s="84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</row>
    <row r="19" spans="1:24" s="32" customFormat="1" ht="17.25" customHeight="1" x14ac:dyDescent="0.25">
      <c r="A19" s="52"/>
      <c r="B19" s="33" t="s">
        <v>31</v>
      </c>
      <c r="C19" s="34" t="s">
        <v>32</v>
      </c>
      <c r="D19" s="35"/>
      <c r="E19" s="36">
        <f>SUM(E20:E36)</f>
        <v>12785755</v>
      </c>
      <c r="F19" s="37" t="s">
        <v>19</v>
      </c>
      <c r="G19" s="35" t="s">
        <v>19</v>
      </c>
      <c r="H19" s="38" t="s">
        <v>19</v>
      </c>
      <c r="I19" s="39" t="s">
        <v>19</v>
      </c>
      <c r="J19" s="83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</row>
    <row r="20" spans="1:24" s="55" customFormat="1" ht="20.25" customHeight="1" x14ac:dyDescent="0.25">
      <c r="A20" s="53"/>
      <c r="B20" s="22">
        <v>9</v>
      </c>
      <c r="C20" s="23" t="s">
        <v>33</v>
      </c>
      <c r="D20" s="54" t="s">
        <v>34</v>
      </c>
      <c r="E20" s="25">
        <v>1500000</v>
      </c>
      <c r="F20" s="48">
        <v>1215</v>
      </c>
      <c r="G20" s="27" t="s">
        <v>35</v>
      </c>
      <c r="H20" s="48">
        <v>113</v>
      </c>
      <c r="I20" s="29" t="s">
        <v>16</v>
      </c>
      <c r="J20" s="84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</row>
    <row r="21" spans="1:24" s="55" customFormat="1" ht="20.25" customHeight="1" x14ac:dyDescent="0.25">
      <c r="A21" s="53"/>
      <c r="B21" s="22">
        <v>10</v>
      </c>
      <c r="C21" s="23" t="s">
        <v>36</v>
      </c>
      <c r="D21" s="42" t="s">
        <v>37</v>
      </c>
      <c r="E21" s="25">
        <v>975000</v>
      </c>
      <c r="F21" s="48">
        <v>871.5</v>
      </c>
      <c r="G21" s="27" t="s">
        <v>35</v>
      </c>
      <c r="H21" s="48">
        <v>386</v>
      </c>
      <c r="I21" s="29" t="s">
        <v>16</v>
      </c>
      <c r="J21" s="84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</row>
    <row r="22" spans="1:24" s="55" customFormat="1" ht="20.25" customHeight="1" x14ac:dyDescent="0.25">
      <c r="A22" s="53"/>
      <c r="B22" s="22">
        <v>11</v>
      </c>
      <c r="C22" s="56" t="s">
        <v>38</v>
      </c>
      <c r="D22" s="54" t="s">
        <v>39</v>
      </c>
      <c r="E22" s="25">
        <v>500000</v>
      </c>
      <c r="F22" s="48">
        <v>480</v>
      </c>
      <c r="G22" s="27" t="s">
        <v>35</v>
      </c>
      <c r="H22" s="48">
        <v>33</v>
      </c>
      <c r="I22" s="29" t="s">
        <v>16</v>
      </c>
      <c r="J22" s="84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</row>
    <row r="23" spans="1:24" s="55" customFormat="1" ht="20.25" customHeight="1" x14ac:dyDescent="0.25">
      <c r="A23" s="53"/>
      <c r="B23" s="22">
        <v>12</v>
      </c>
      <c r="C23" s="41" t="s">
        <v>40</v>
      </c>
      <c r="D23" s="24" t="s">
        <v>41</v>
      </c>
      <c r="E23" s="47">
        <v>500000</v>
      </c>
      <c r="F23" s="48">
        <v>455</v>
      </c>
      <c r="G23" s="27" t="s">
        <v>35</v>
      </c>
      <c r="H23" s="48">
        <v>394</v>
      </c>
      <c r="I23" s="29" t="s">
        <v>16</v>
      </c>
      <c r="J23" s="84"/>
      <c r="K23" s="53"/>
      <c r="L23" s="53"/>
      <c r="M23" s="57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</row>
    <row r="24" spans="1:24" s="58" customFormat="1" ht="30" x14ac:dyDescent="0.25">
      <c r="B24" s="22">
        <v>13</v>
      </c>
      <c r="C24" s="23" t="s">
        <v>42</v>
      </c>
      <c r="D24" s="54" t="s">
        <v>43</v>
      </c>
      <c r="E24" s="47">
        <v>500000</v>
      </c>
      <c r="F24" s="48">
        <v>455</v>
      </c>
      <c r="G24" s="27" t="s">
        <v>35</v>
      </c>
      <c r="H24" s="48">
        <v>91</v>
      </c>
      <c r="I24" s="29" t="s">
        <v>16</v>
      </c>
      <c r="J24" s="84"/>
    </row>
    <row r="25" spans="1:24" s="55" customFormat="1" ht="20.25" customHeight="1" x14ac:dyDescent="0.25">
      <c r="A25" s="53"/>
      <c r="B25" s="22">
        <v>14</v>
      </c>
      <c r="C25" s="41" t="s">
        <v>44</v>
      </c>
      <c r="D25" s="24" t="s">
        <v>45</v>
      </c>
      <c r="E25" s="47">
        <v>695755</v>
      </c>
      <c r="F25" s="48">
        <v>653</v>
      </c>
      <c r="G25" s="27" t="s">
        <v>35</v>
      </c>
      <c r="H25" s="48">
        <v>77</v>
      </c>
      <c r="I25" s="29" t="s">
        <v>16</v>
      </c>
      <c r="J25" s="84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</row>
    <row r="26" spans="1:24" s="55" customFormat="1" ht="20.25" customHeight="1" x14ac:dyDescent="0.25">
      <c r="A26" s="53"/>
      <c r="B26" s="22">
        <v>15</v>
      </c>
      <c r="C26" s="41" t="s">
        <v>46</v>
      </c>
      <c r="D26" s="24" t="s">
        <v>47</v>
      </c>
      <c r="E26" s="25">
        <v>1000000</v>
      </c>
      <c r="F26" s="48">
        <v>910</v>
      </c>
      <c r="G26" s="27" t="s">
        <v>35</v>
      </c>
      <c r="H26" s="48">
        <v>327</v>
      </c>
      <c r="I26" s="29" t="s">
        <v>16</v>
      </c>
      <c r="J26" s="84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</row>
    <row r="27" spans="1:24" s="55" customFormat="1" ht="20.25" customHeight="1" x14ac:dyDescent="0.25">
      <c r="A27" s="53"/>
      <c r="B27" s="22">
        <v>16</v>
      </c>
      <c r="C27" s="41" t="s">
        <v>72</v>
      </c>
      <c r="D27" s="24" t="s">
        <v>48</v>
      </c>
      <c r="E27" s="25">
        <v>2310100</v>
      </c>
      <c r="F27" s="48">
        <v>215</v>
      </c>
      <c r="G27" s="27" t="s">
        <v>15</v>
      </c>
      <c r="H27" s="48">
        <v>2177</v>
      </c>
      <c r="I27" s="29" t="s">
        <v>16</v>
      </c>
      <c r="J27" s="84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</row>
    <row r="28" spans="1:24" s="55" customFormat="1" ht="30" x14ac:dyDescent="0.25">
      <c r="A28" s="53"/>
      <c r="B28" s="22">
        <v>17</v>
      </c>
      <c r="C28" s="41" t="s">
        <v>49</v>
      </c>
      <c r="D28" s="24" t="s">
        <v>50</v>
      </c>
      <c r="E28" s="25">
        <v>1000100</v>
      </c>
      <c r="F28" s="48">
        <v>195</v>
      </c>
      <c r="G28" s="27" t="s">
        <v>51</v>
      </c>
      <c r="H28" s="48">
        <v>54</v>
      </c>
      <c r="I28" s="29" t="s">
        <v>16</v>
      </c>
      <c r="J28" s="84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</row>
    <row r="29" spans="1:24" s="55" customFormat="1" ht="20.25" customHeight="1" x14ac:dyDescent="0.25">
      <c r="A29" s="53"/>
      <c r="B29" s="22">
        <v>18</v>
      </c>
      <c r="C29" s="41" t="s">
        <v>52</v>
      </c>
      <c r="D29" s="24" t="s">
        <v>24</v>
      </c>
      <c r="E29" s="47">
        <v>290000</v>
      </c>
      <c r="F29" s="48">
        <v>26</v>
      </c>
      <c r="G29" s="27" t="s">
        <v>51</v>
      </c>
      <c r="H29" s="48">
        <v>234</v>
      </c>
      <c r="I29" s="29" t="s">
        <v>16</v>
      </c>
      <c r="J29" s="84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</row>
    <row r="30" spans="1:24" s="55" customFormat="1" ht="30" x14ac:dyDescent="0.25">
      <c r="A30" s="53"/>
      <c r="B30" s="22">
        <v>19</v>
      </c>
      <c r="C30" s="41" t="s">
        <v>53</v>
      </c>
      <c r="D30" s="24" t="s">
        <v>25</v>
      </c>
      <c r="E30" s="47">
        <v>480000</v>
      </c>
      <c r="F30" s="48">
        <v>90</v>
      </c>
      <c r="G30" s="27" t="s">
        <v>51</v>
      </c>
      <c r="H30" s="48">
        <v>244</v>
      </c>
      <c r="I30" s="29" t="s">
        <v>16</v>
      </c>
      <c r="J30" s="84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</row>
    <row r="31" spans="1:24" s="55" customFormat="1" ht="20.25" customHeight="1" x14ac:dyDescent="0.25">
      <c r="A31" s="53"/>
      <c r="B31" s="22">
        <v>20</v>
      </c>
      <c r="C31" s="41" t="s">
        <v>54</v>
      </c>
      <c r="D31" s="24" t="s">
        <v>55</v>
      </c>
      <c r="E31" s="47">
        <v>729900</v>
      </c>
      <c r="F31" s="48">
        <v>145</v>
      </c>
      <c r="G31" s="27" t="s">
        <v>51</v>
      </c>
      <c r="H31" s="48">
        <v>114</v>
      </c>
      <c r="I31" s="29" t="s">
        <v>16</v>
      </c>
      <c r="J31" s="84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</row>
    <row r="32" spans="1:24" s="55" customFormat="1" ht="20.25" customHeight="1" x14ac:dyDescent="0.25">
      <c r="A32" s="53"/>
      <c r="B32" s="22">
        <v>21</v>
      </c>
      <c r="C32" s="41" t="s">
        <v>56</v>
      </c>
      <c r="D32" s="24" t="s">
        <v>41</v>
      </c>
      <c r="E32" s="25">
        <v>574900</v>
      </c>
      <c r="F32" s="48">
        <v>81.5</v>
      </c>
      <c r="G32" s="27" t="s">
        <v>51</v>
      </c>
      <c r="H32" s="48">
        <v>394</v>
      </c>
      <c r="I32" s="29" t="s">
        <v>16</v>
      </c>
      <c r="J32" s="84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</row>
    <row r="33" spans="1:24" s="55" customFormat="1" ht="20.25" customHeight="1" x14ac:dyDescent="0.25">
      <c r="A33" s="53"/>
      <c r="B33" s="22">
        <v>22</v>
      </c>
      <c r="C33" s="41" t="s">
        <v>57</v>
      </c>
      <c r="D33" s="24" t="s">
        <v>58</v>
      </c>
      <c r="E33" s="25">
        <v>500000</v>
      </c>
      <c r="F33" s="48">
        <v>23</v>
      </c>
      <c r="G33" s="27" t="s">
        <v>22</v>
      </c>
      <c r="H33" s="48">
        <v>2177</v>
      </c>
      <c r="I33" s="29" t="s">
        <v>16</v>
      </c>
      <c r="J33" s="84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</row>
    <row r="34" spans="1:24" s="55" customFormat="1" ht="20.25" customHeight="1" x14ac:dyDescent="0.25">
      <c r="A34" s="53"/>
      <c r="B34" s="22">
        <v>23</v>
      </c>
      <c r="C34" s="41" t="s">
        <v>59</v>
      </c>
      <c r="D34" s="24" t="s">
        <v>60</v>
      </c>
      <c r="E34" s="25">
        <v>400000</v>
      </c>
      <c r="F34" s="48">
        <v>11</v>
      </c>
      <c r="G34" s="27" t="s">
        <v>22</v>
      </c>
      <c r="H34" s="48">
        <v>201</v>
      </c>
      <c r="I34" s="29" t="s">
        <v>16</v>
      </c>
      <c r="J34" s="84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</row>
    <row r="35" spans="1:24" s="55" customFormat="1" ht="20.25" customHeight="1" x14ac:dyDescent="0.25">
      <c r="A35" s="53"/>
      <c r="B35" s="22">
        <v>24</v>
      </c>
      <c r="C35" s="41" t="s">
        <v>61</v>
      </c>
      <c r="D35" s="24" t="s">
        <v>62</v>
      </c>
      <c r="E35" s="47">
        <v>350000</v>
      </c>
      <c r="F35" s="48">
        <v>14</v>
      </c>
      <c r="G35" s="27" t="s">
        <v>22</v>
      </c>
      <c r="H35" s="48">
        <v>123</v>
      </c>
      <c r="I35" s="29" t="s">
        <v>16</v>
      </c>
      <c r="J35" s="84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</row>
    <row r="36" spans="1:24" s="55" customFormat="1" ht="21.95" customHeight="1" x14ac:dyDescent="0.25">
      <c r="A36" s="53"/>
      <c r="B36" s="22">
        <v>25</v>
      </c>
      <c r="C36" s="23" t="s">
        <v>63</v>
      </c>
      <c r="D36" s="42" t="s">
        <v>64</v>
      </c>
      <c r="E36" s="47">
        <v>480000</v>
      </c>
      <c r="F36" s="48">
        <v>27</v>
      </c>
      <c r="G36" s="27" t="s">
        <v>22</v>
      </c>
      <c r="H36" s="48">
        <v>110</v>
      </c>
      <c r="I36" s="29" t="s">
        <v>16</v>
      </c>
      <c r="J36" s="84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</row>
    <row r="37" spans="1:24" s="59" customFormat="1" ht="12" customHeight="1" thickBot="1" x14ac:dyDescent="0.3">
      <c r="B37" s="60"/>
      <c r="C37" s="61"/>
      <c r="D37" s="62"/>
      <c r="E37" s="63"/>
      <c r="F37" s="64"/>
      <c r="G37" s="65"/>
      <c r="H37" s="66"/>
      <c r="I37" s="67"/>
      <c r="J37" s="85"/>
    </row>
    <row r="38" spans="1:24" s="78" customFormat="1" ht="18.75" customHeight="1" thickBot="1" x14ac:dyDescent="0.3">
      <c r="A38" s="68"/>
      <c r="B38" s="69"/>
      <c r="C38" s="70"/>
      <c r="D38" s="71" t="s">
        <v>65</v>
      </c>
      <c r="E38" s="72">
        <f>E19+E12+E9</f>
        <v>18605755</v>
      </c>
      <c r="F38" s="73"/>
      <c r="G38" s="74"/>
      <c r="H38" s="75"/>
      <c r="I38" s="76"/>
      <c r="J38" s="89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</row>
  </sheetData>
  <mergeCells count="15">
    <mergeCell ref="J7:J8"/>
    <mergeCell ref="B2:I2"/>
    <mergeCell ref="B3:I3"/>
    <mergeCell ref="B4:I4"/>
    <mergeCell ref="A6:A8"/>
    <mergeCell ref="B6:B8"/>
    <mergeCell ref="C6:C8"/>
    <mergeCell ref="D6:D8"/>
    <mergeCell ref="E6:E8"/>
    <mergeCell ref="F6:G6"/>
    <mergeCell ref="H6:I6"/>
    <mergeCell ref="F7:F8"/>
    <mergeCell ref="G7:G8"/>
    <mergeCell ref="H7:H8"/>
    <mergeCell ref="I7:I8"/>
  </mergeCells>
  <pageMargins left="0.7" right="0.7" top="0.75" bottom="0.75" header="0.3" footer="0.3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SECRETARIA</cp:lastModifiedBy>
  <cp:lastPrinted>2026-08-28T19:38:38Z</cp:lastPrinted>
  <dcterms:created xsi:type="dcterms:W3CDTF">2026-08-27T21:32:20Z</dcterms:created>
  <dcterms:modified xsi:type="dcterms:W3CDTF">2026-08-28T19:59:45Z</dcterms:modified>
</cp:coreProperties>
</file>