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PORTE JUL-SEP\"/>
    </mc:Choice>
  </mc:AlternateContent>
  <bookViews>
    <workbookView xWindow="0" yWindow="0" windowWidth="20490" windowHeight="7755"/>
  </bookViews>
  <sheets>
    <sheet name="FAI DEPORTE" sheetId="1" r:id="rId1"/>
    <sheet name="RESULTADOS DEPORTE" sheetId="2" r:id="rId2"/>
  </sheets>
  <definedNames>
    <definedName name="_xlnm.Print_Titles" localSheetId="1">'RESULTADOS DEPORTE'!$1:$23</definedName>
  </definedNames>
  <calcPr calcId="152511"/>
</workbook>
</file>

<file path=xl/calcChain.xml><?xml version="1.0" encoding="utf-8"?>
<calcChain xmlns="http://schemas.openxmlformats.org/spreadsheetml/2006/main">
  <c r="N19" i="1" l="1"/>
  <c r="O19" i="1" s="1"/>
  <c r="N18" i="1"/>
  <c r="O18" i="1" s="1"/>
  <c r="N17" i="1"/>
  <c r="O17" i="1" s="1"/>
  <c r="N16" i="1"/>
  <c r="O16" i="1" s="1"/>
  <c r="N15" i="1"/>
  <c r="O15" i="1" s="1"/>
  <c r="F27" i="2" l="1"/>
  <c r="F31" i="2" l="1"/>
  <c r="B26" i="2" l="1"/>
  <c r="B25" i="2"/>
  <c r="B27" i="2" l="1"/>
  <c r="B28" i="2"/>
  <c r="B29" i="2"/>
  <c r="B30" i="2"/>
  <c r="B31" i="2"/>
  <c r="B32" i="2"/>
  <c r="F30" i="2" l="1"/>
  <c r="F28" i="2" l="1"/>
  <c r="F29" i="2"/>
  <c r="G33" i="2"/>
  <c r="F7" i="2"/>
  <c r="F6" i="2"/>
  <c r="F5" i="2"/>
  <c r="F32" i="2"/>
  <c r="F33" i="2" l="1"/>
</calcChain>
</file>

<file path=xl/sharedStrings.xml><?xml version="1.0" encoding="utf-8"?>
<sst xmlns="http://schemas.openxmlformats.org/spreadsheetml/2006/main" count="105" uniqueCount="79">
  <si>
    <r>
      <rPr>
        <b/>
        <sz val="11"/>
        <color theme="1"/>
        <rFont val="Calibri"/>
        <family val="2"/>
      </rPr>
      <t xml:space="preserve">Departamento: </t>
    </r>
    <r>
      <rPr>
        <sz val="11"/>
        <color theme="1"/>
        <rFont val="Calibri"/>
        <family val="2"/>
      </rPr>
      <t>COORDINACIÓN DEL DEPORTE</t>
    </r>
  </si>
  <si>
    <r>
      <rPr>
        <b/>
        <sz val="11"/>
        <color theme="1"/>
        <rFont val="Calibri"/>
        <family val="2"/>
      </rPr>
      <t xml:space="preserve">Eje:  </t>
    </r>
    <r>
      <rPr>
        <sz val="11"/>
        <color theme="1"/>
        <rFont val="Calibri"/>
        <family val="2"/>
      </rPr>
      <t>EDUCACIÓN Y JUVENTUD</t>
    </r>
  </si>
  <si>
    <r>
      <rPr>
        <b/>
        <sz val="11"/>
        <color theme="1"/>
        <rFont val="Calibri"/>
        <family val="2"/>
      </rPr>
      <t xml:space="preserve">Nombre programa: </t>
    </r>
    <r>
      <rPr>
        <sz val="11"/>
        <color theme="1"/>
        <rFont val="Calibri"/>
        <family val="2"/>
      </rPr>
      <t>SAN JOAQUÍN DEPORTISTA</t>
    </r>
  </si>
  <si>
    <t>RESUMEN NARRATIVO</t>
  </si>
  <si>
    <t>INDICADORES</t>
  </si>
  <si>
    <t>MEDIOS DE VERIFICACIÓN</t>
  </si>
  <si>
    <t>SUPUESTOS</t>
  </si>
  <si>
    <t>AVANCE</t>
  </si>
  <si>
    <t xml:space="preserve">Nombre del indicador </t>
  </si>
  <si>
    <t>Método de cálculo</t>
  </si>
  <si>
    <t>Frecuencia de Medición</t>
  </si>
  <si>
    <t>Descripción de las actividades en estricta correlación a la meta y al método de cálculo</t>
  </si>
  <si>
    <t>Población beneficiaria</t>
  </si>
  <si>
    <t>Meta (real por periodo/acumulada)</t>
  </si>
  <si>
    <t>Numerador</t>
  </si>
  <si>
    <t>Denominador</t>
  </si>
  <si>
    <t>Meta alcanzada</t>
  </si>
  <si>
    <t>Variación</t>
  </si>
  <si>
    <t>Observaciones de la variación</t>
  </si>
  <si>
    <t>FIN</t>
  </si>
  <si>
    <t>PROPÓSITO</t>
  </si>
  <si>
    <t>COMPONENTES</t>
  </si>
  <si>
    <t>ACTIVIDADES</t>
  </si>
  <si>
    <t>NOMBRE Y FIRMA</t>
  </si>
  <si>
    <t>VALIDACIÓN DE LA INFORMACIÓN</t>
  </si>
  <si>
    <r>
      <rPr>
        <b/>
        <sz val="11"/>
        <color theme="1"/>
        <rFont val="Calibri"/>
        <family val="2"/>
      </rPr>
      <t xml:space="preserve">Departamento: </t>
    </r>
    <r>
      <rPr>
        <sz val="11"/>
        <color theme="1"/>
        <rFont val="Calibri"/>
        <family val="2"/>
      </rPr>
      <t>COORDINACIÓN DEL DEPORTE</t>
    </r>
  </si>
  <si>
    <r>
      <rPr>
        <b/>
        <sz val="11"/>
        <color theme="1"/>
        <rFont val="Calibri"/>
        <family val="2"/>
      </rPr>
      <t>Eje:  E</t>
    </r>
    <r>
      <rPr>
        <sz val="11"/>
        <color theme="1"/>
        <rFont val="Calibri"/>
        <family val="2"/>
      </rPr>
      <t>DUCACIÓN Y JUVENTUD</t>
    </r>
  </si>
  <si>
    <r>
      <rPr>
        <b/>
        <sz val="11"/>
        <color theme="1"/>
        <rFont val="Calibri"/>
        <family val="2"/>
      </rPr>
      <t xml:space="preserve">Nombre programa: </t>
    </r>
    <r>
      <rPr>
        <sz val="11"/>
        <color theme="1"/>
        <rFont val="Calibri"/>
        <family val="2"/>
      </rPr>
      <t>SAN JOAQUÍN DEPORTISTA</t>
    </r>
  </si>
  <si>
    <t xml:space="preserve"> </t>
  </si>
  <si>
    <t>N°</t>
  </si>
  <si>
    <t>Nombre del Indicador</t>
  </si>
  <si>
    <t>Estatus</t>
  </si>
  <si>
    <t>Validados</t>
  </si>
  <si>
    <t>INDICADORES CON META CUMPLIDA</t>
  </si>
  <si>
    <t>NA</t>
  </si>
  <si>
    <t>NO</t>
  </si>
  <si>
    <t>Semestral</t>
  </si>
  <si>
    <t>Anual</t>
  </si>
  <si>
    <t>Contribuir a mejorar la calidad y condición de vida de la población san joaquinense mediante el fortalecimiento de actividades deportivas que integren a la sociedad, desde niños, jóvenes, adultos y adultos mayores. Para así obtener beneficios fisiológicos en la población, evitar malos hábitos y enfermedades dentro de la misma población.</t>
  </si>
  <si>
    <t>Activar a la población san Joaquinense de 3 años en adelante, por medio de actividades deportivas, seguimiento de academias, actividades físicas y eventos deportivos.</t>
  </si>
  <si>
    <t>Comunidades atendidas con eventos deportivos en fiestas patronales.</t>
  </si>
  <si>
    <t>Organización de encuentros deportivos por torneos municipales.</t>
  </si>
  <si>
    <t>Administración del padrón de población beneficiada con academias deportivas.</t>
  </si>
  <si>
    <t>Programación de encuentros deportivos realizados en Instituciones Educativas.</t>
  </si>
  <si>
    <t>Programación de encuentros deportivos por fiestas patronales.</t>
  </si>
  <si>
    <t>Tasa de variación entre la población atendida en el año 2024 y el 2025</t>
  </si>
  <si>
    <t>(total de población beneficiada 2025/total de población beneficiada 2024)-1*100</t>
  </si>
  <si>
    <t>Registros de equipos, cedula de jugadores, listas de asistencia academias, listas de registro de jugadores, 2024-2025</t>
  </si>
  <si>
    <t>Porcentaje de población participante en actividades deportivas.</t>
  </si>
  <si>
    <t>(total de población mayor de 3 años participante/ total de población mayor de 3 años del municipio)*100</t>
  </si>
  <si>
    <t>Roles generales, roles semanales, listas de asistencia, listas de asistencias activaciones físicas, registro de activaciones físicas QBO activo censo del INEGI.</t>
  </si>
  <si>
    <t>Porcentaje de comunidades atendidas con eventos en fiestas patronales.</t>
  </si>
  <si>
    <t>(total de comunidades atendidas/total de comunidades en el municipio)*100</t>
  </si>
  <si>
    <t>Solicitudes de evento, lista de las fiestas patronales, fotografías del evento e información de INEGI 2020</t>
  </si>
  <si>
    <t>Porcentaje de partidos realizados durante torneos.</t>
  </si>
  <si>
    <t>(total de partidos realizados/total de partidos programados)*100</t>
  </si>
  <si>
    <t>Trimestral</t>
  </si>
  <si>
    <t>Calendario de actividades, rol general de juegos y rol semanal de partidos, reporte  trimestral</t>
  </si>
  <si>
    <t>Porcentaje de clases de Educación Física impartidas.</t>
  </si>
  <si>
    <t>(total de clases impartidas /total  de clases programadas )*100</t>
  </si>
  <si>
    <t>Listas de asistencias de alumnos y calendario de actividades.</t>
  </si>
  <si>
    <t>Porcentaje de entrenamientos deportivos impartidos.</t>
  </si>
  <si>
    <t>(total de entrenamientos impartidos/total de entrenamientos programados)*100</t>
  </si>
  <si>
    <t>Porcentaje de partidos realizados .</t>
  </si>
  <si>
    <t>Roles generales, semanales, calendario de actividades.</t>
  </si>
  <si>
    <t>(total de torneos ejecutados/total de torneos programados)*100</t>
  </si>
  <si>
    <t>Solicitudes, calendario de fiestas patronales y reporte trimestral</t>
  </si>
  <si>
    <t>C. DIEGO ÁNGEL GONZÁLEZ VÁZQUEZ</t>
  </si>
  <si>
    <t xml:space="preserve">Torneo de Voleibol,Torneo de 3x3 y Torneo de Básquet bol Sabatino, Torneo de Futbol Rápido varonil y Torneo de Futbol Rapido Femenil, Torneo de Futbol 7 y Voleibol Interno </t>
  </si>
  <si>
    <t>Responsable de Evaluación:  C. DIEGO ÁNGEL GONZÁLEZ VÁZQUEZ</t>
  </si>
  <si>
    <t>Evaluación al Segundo Trimestre 2025</t>
  </si>
  <si>
    <r>
      <t>Trimestre reportado:</t>
    </r>
    <r>
      <rPr>
        <sz val="11"/>
        <color theme="1"/>
        <rFont val="Calibri"/>
        <family val="2"/>
      </rPr>
      <t xml:space="preserve"> tercer Trimestre</t>
    </r>
  </si>
  <si>
    <t>Fecha: 09 de octubre 2025</t>
  </si>
  <si>
    <t xml:space="preserve">Academia de Futbol </t>
  </si>
  <si>
    <t>periodo vacacional en instituciones educativas</t>
  </si>
  <si>
    <t xml:space="preserve">clases de voleibol a adultos mayores </t>
  </si>
  <si>
    <t>Programación de clases de voleibol a los adultos mayores</t>
  </si>
  <si>
    <t>Fiestas Patronales de las siguientes comunidades de san cristobal, santa ana, san agustin ,el platano y azogues</t>
  </si>
  <si>
    <t>Fiestas Patronales de las siguientes comunidades de san cristobal, santa ana, san agustin, el platano y azogues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</si>
</sst>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m\-yyyy"/>
  </numFmts>
  <fonts count="16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0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u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9" xfId="0" applyFont="1" applyBorder="1"/>
    <xf numFmtId="0" fontId="4" fillId="0" borderId="5" xfId="0" applyFont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2" xfId="0" applyFont="1" applyBorder="1"/>
    <xf numFmtId="0" fontId="4" fillId="0" borderId="8" xfId="0" applyFont="1" applyBorder="1"/>
    <xf numFmtId="0" fontId="4" fillId="0" borderId="13" xfId="0" applyFont="1" applyBorder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4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/>
    </xf>
    <xf numFmtId="0" fontId="9" fillId="3" borderId="0" xfId="0" applyFont="1" applyFill="1"/>
    <xf numFmtId="0" fontId="11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15" xfId="0" applyFont="1" applyBorder="1"/>
    <xf numFmtId="0" fontId="4" fillId="0" borderId="0" xfId="0" applyFont="1" applyAlignment="1">
      <alignment vertical="top"/>
    </xf>
    <xf numFmtId="0" fontId="4" fillId="0" borderId="8" xfId="0" applyFont="1" applyBorder="1" applyAlignment="1"/>
    <xf numFmtId="0" fontId="9" fillId="0" borderId="0" xfId="0" applyFont="1"/>
    <xf numFmtId="0" fontId="3" fillId="4" borderId="2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top"/>
    </xf>
    <xf numFmtId="0" fontId="11" fillId="0" borderId="23" xfId="0" applyFont="1" applyBorder="1"/>
    <xf numFmtId="10" fontId="11" fillId="0" borderId="23" xfId="0" applyNumberFormat="1" applyFont="1" applyBorder="1"/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6" fillId="4" borderId="14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top" wrapText="1"/>
    </xf>
    <xf numFmtId="0" fontId="11" fillId="0" borderId="30" xfId="0" applyFont="1" applyBorder="1" applyAlignment="1">
      <alignment vertical="top"/>
    </xf>
    <xf numFmtId="10" fontId="11" fillId="0" borderId="30" xfId="0" applyNumberFormat="1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30" xfId="0" applyFont="1" applyBorder="1" applyAlignment="1">
      <alignment vertical="top" wrapText="1"/>
    </xf>
    <xf numFmtId="0" fontId="14" fillId="0" borderId="30" xfId="0" applyFont="1" applyFill="1" applyBorder="1" applyAlignment="1">
      <alignment horizontal="center" vertical="top" wrapText="1"/>
    </xf>
    <xf numFmtId="0" fontId="11" fillId="0" borderId="30" xfId="0" applyFont="1" applyBorder="1"/>
    <xf numFmtId="0" fontId="11" fillId="0" borderId="30" xfId="0" applyFont="1" applyBorder="1" applyAlignment="1">
      <alignment horizontal="left" wrapText="1"/>
    </xf>
    <xf numFmtId="0" fontId="15" fillId="5" borderId="30" xfId="0" applyFont="1" applyFill="1" applyBorder="1" applyAlignment="1">
      <alignment horizontal="center" wrapText="1"/>
    </xf>
    <xf numFmtId="0" fontId="11" fillId="0" borderId="30" xfId="0" applyFont="1" applyBorder="1" applyAlignment="1">
      <alignment horizontal="right" vertical="center"/>
    </xf>
    <xf numFmtId="0" fontId="11" fillId="0" borderId="30" xfId="0" applyFont="1" applyBorder="1" applyAlignment="1">
      <alignment horizontal="center" vertical="center"/>
    </xf>
    <xf numFmtId="10" fontId="11" fillId="0" borderId="30" xfId="0" applyNumberFormat="1" applyFont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2" xfId="0" applyFont="1" applyBorder="1"/>
    <xf numFmtId="0" fontId="6" fillId="4" borderId="4" xfId="0" applyFont="1" applyFill="1" applyBorder="1" applyAlignment="1">
      <alignment horizontal="center" vertical="top" wrapText="1"/>
    </xf>
    <xf numFmtId="0" fontId="2" fillId="0" borderId="5" xfId="0" applyFont="1" applyBorder="1"/>
    <xf numFmtId="0" fontId="2" fillId="0" borderId="15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6" fillId="4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7" fillId="4" borderId="14" xfId="0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/>
    </xf>
    <xf numFmtId="0" fontId="0" fillId="0" borderId="0" xfId="0" applyFont="1" applyAlignment="1"/>
    <xf numFmtId="0" fontId="3" fillId="3" borderId="10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right"/>
    </xf>
    <xf numFmtId="0" fontId="2" fillId="0" borderId="27" xfId="0" applyFont="1" applyBorder="1"/>
    <xf numFmtId="0" fontId="2" fillId="0" borderId="28" xfId="0" applyFont="1" applyBorder="1"/>
    <xf numFmtId="0" fontId="1" fillId="2" borderId="2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Comparación meta/avance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Meta (real por periodo/acumulada)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'FAI DEPORTE'!$K$12:$K$19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71-4FC0-8C84-7E4305AA7303}"/>
            </c:ext>
          </c:extLst>
        </c:ser>
        <c:ser>
          <c:idx val="1"/>
          <c:order val="1"/>
          <c:tx>
            <c:v>Meta alcanzada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'FAI DEPORTE'!$N$12:$N$19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0.9907407407407407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71-4FC0-8C84-7E4305AA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42249520"/>
        <c:axId val="263414832"/>
      </c:barChart>
      <c:catAx>
        <c:axId val="242249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 de Indicador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3414832"/>
        <c:crosses val="autoZero"/>
        <c:auto val="1"/>
        <c:lblAlgn val="ctr"/>
        <c:lblOffset val="100"/>
        <c:noMultiLvlLbl val="1"/>
      </c:catAx>
      <c:valAx>
        <c:axId val="2634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4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276225</xdr:colOff>
      <xdr:row>0</xdr:row>
      <xdr:rowOff>28575</xdr:rowOff>
    </xdr:from>
    <xdr:ext cx="914400" cy="371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0</xdr:row>
      <xdr:rowOff>19050</xdr:rowOff>
    </xdr:from>
    <xdr:ext cx="838200" cy="3905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7</xdr:row>
      <xdr:rowOff>152400</xdr:rowOff>
    </xdr:from>
    <xdr:ext cx="9182100" cy="2495550"/>
    <xdr:graphicFrame macro="">
      <xdr:nvGraphicFramePr>
        <xdr:cNvPr id="131972023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76200</xdr:colOff>
      <xdr:row>0</xdr:row>
      <xdr:rowOff>28575</xdr:rowOff>
    </xdr:from>
    <xdr:ext cx="990600" cy="485775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533400</xdr:colOff>
      <xdr:row>0</xdr:row>
      <xdr:rowOff>19050</xdr:rowOff>
    </xdr:from>
    <xdr:ext cx="923925" cy="457200"/>
    <xdr:pic>
      <xdr:nvPicPr>
        <xdr:cNvPr id="3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1001"/>
  <sheetViews>
    <sheetView showGridLines="0" tabSelected="1" topLeftCell="A10" zoomScale="69" zoomScaleNormal="69" workbookViewId="0">
      <selection activeCell="M18" sqref="M18"/>
    </sheetView>
  </sheetViews>
  <sheetFormatPr baseColWidth="10" defaultColWidth="14.42578125" defaultRowHeight="15" customHeight="1" x14ac:dyDescent="0.25"/>
  <cols>
    <col min="1" max="1" width="5.28515625" customWidth="1"/>
    <col min="2" max="2" width="12" customWidth="1"/>
    <col min="3" max="3" width="45.42578125" customWidth="1"/>
    <col min="4" max="4" width="20.7109375" customWidth="1"/>
    <col min="5" max="5" width="22.85546875" customWidth="1"/>
    <col min="6" max="6" width="13.5703125" customWidth="1"/>
    <col min="7" max="7" width="22.7109375" customWidth="1"/>
    <col min="8" max="8" width="16.5703125" customWidth="1"/>
    <col min="9" max="9" width="25.140625" customWidth="1"/>
    <col min="10" max="10" width="10" customWidth="1"/>
    <col min="11" max="11" width="11.140625" customWidth="1"/>
    <col min="12" max="12" width="8.28515625" customWidth="1"/>
    <col min="13" max="13" width="8.140625" customWidth="1"/>
    <col min="14" max="15" width="11.28515625" customWidth="1"/>
    <col min="16" max="16" width="13.28515625" customWidth="1"/>
    <col min="17" max="26" width="10.7109375" customWidth="1"/>
  </cols>
  <sheetData>
    <row r="1" spans="2:17" ht="14.25" customHeight="1" x14ac:dyDescent="0.25"/>
    <row r="2" spans="2:17" ht="23.25" customHeight="1" x14ac:dyDescent="0.25"/>
    <row r="3" spans="2:17" ht="14.25" customHeight="1" x14ac:dyDescent="0.25">
      <c r="B3" s="1"/>
      <c r="C3" s="57" t="s">
        <v>70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</row>
    <row r="4" spans="2:17" ht="15.75" customHeight="1" x14ac:dyDescent="0.25">
      <c r="B4" s="2"/>
      <c r="C4" s="3" t="s">
        <v>0</v>
      </c>
      <c r="D4" s="4"/>
      <c r="E4" s="4"/>
      <c r="F4" s="5"/>
      <c r="G4" s="6"/>
      <c r="H4" s="3" t="s">
        <v>71</v>
      </c>
      <c r="I4" s="4"/>
      <c r="J4" s="4"/>
      <c r="K4" s="7"/>
      <c r="L4" s="5"/>
      <c r="M4" s="5"/>
      <c r="N4" s="5"/>
      <c r="O4" s="5"/>
      <c r="P4" s="6"/>
    </row>
    <row r="5" spans="2:17" ht="15.75" customHeight="1" x14ac:dyDescent="0.25">
      <c r="B5" s="8"/>
      <c r="C5" s="3" t="s">
        <v>1</v>
      </c>
      <c r="D5" s="9"/>
      <c r="E5" s="10"/>
      <c r="F5" s="8"/>
      <c r="G5" s="11"/>
      <c r="H5" s="74" t="s">
        <v>69</v>
      </c>
      <c r="I5" s="75"/>
      <c r="J5" s="75"/>
      <c r="K5" s="75"/>
      <c r="L5" s="8"/>
      <c r="M5" s="8"/>
      <c r="N5" s="8"/>
      <c r="O5" s="8"/>
      <c r="P5" s="11"/>
    </row>
    <row r="6" spans="2:17" ht="15.75" customHeight="1" x14ac:dyDescent="0.25">
      <c r="B6" s="8"/>
      <c r="C6" s="3" t="s">
        <v>2</v>
      </c>
      <c r="D6" s="10"/>
      <c r="E6" s="9"/>
      <c r="F6" s="8"/>
      <c r="G6" s="11"/>
      <c r="H6" s="13" t="s">
        <v>72</v>
      </c>
      <c r="I6" s="10"/>
      <c r="J6" s="12"/>
      <c r="K6" s="7"/>
      <c r="L6" s="8"/>
      <c r="M6" s="8"/>
      <c r="N6" s="8"/>
      <c r="O6" s="8"/>
      <c r="P6" s="11"/>
    </row>
    <row r="7" spans="2:17" ht="9.75" customHeight="1" x14ac:dyDescent="0.25">
      <c r="C7" s="14"/>
      <c r="D7" s="9"/>
      <c r="E7" s="9"/>
      <c r="F7" s="9"/>
      <c r="G7" s="15"/>
      <c r="H7" s="16"/>
      <c r="I7" s="17"/>
      <c r="J7" s="17"/>
      <c r="K7" s="17"/>
      <c r="L7" s="17"/>
      <c r="M7" s="17"/>
      <c r="N7" s="17"/>
      <c r="O7" s="17"/>
      <c r="P7" s="18"/>
    </row>
    <row r="8" spans="2:17" ht="17.25" customHeight="1" x14ac:dyDescent="0.25">
      <c r="B8" s="19"/>
      <c r="C8" s="60" t="s">
        <v>3</v>
      </c>
      <c r="D8" s="63" t="s">
        <v>4</v>
      </c>
      <c r="E8" s="64"/>
      <c r="F8" s="65"/>
      <c r="G8" s="60" t="s">
        <v>5</v>
      </c>
      <c r="H8" s="66" t="s">
        <v>6</v>
      </c>
      <c r="I8" s="68" t="s">
        <v>7</v>
      </c>
      <c r="J8" s="69"/>
      <c r="K8" s="69"/>
      <c r="L8" s="69"/>
      <c r="M8" s="69"/>
      <c r="N8" s="69"/>
      <c r="O8" s="69"/>
      <c r="P8" s="70"/>
    </row>
    <row r="9" spans="2:17" ht="17.25" customHeight="1" x14ac:dyDescent="0.25">
      <c r="B9" s="19"/>
      <c r="C9" s="61"/>
      <c r="D9" s="60" t="s">
        <v>8</v>
      </c>
      <c r="E9" s="60" t="s">
        <v>9</v>
      </c>
      <c r="F9" s="60" t="s">
        <v>10</v>
      </c>
      <c r="G9" s="61"/>
      <c r="H9" s="67"/>
      <c r="I9" s="71" t="s">
        <v>11</v>
      </c>
      <c r="J9" s="71" t="s">
        <v>12</v>
      </c>
      <c r="K9" s="71" t="s">
        <v>13</v>
      </c>
      <c r="L9" s="71" t="s">
        <v>14</v>
      </c>
      <c r="M9" s="71" t="s">
        <v>15</v>
      </c>
      <c r="N9" s="71" t="s">
        <v>16</v>
      </c>
      <c r="O9" s="71" t="s">
        <v>17</v>
      </c>
      <c r="P9" s="71" t="s">
        <v>18</v>
      </c>
      <c r="Q9" s="20"/>
    </row>
    <row r="10" spans="2:17" ht="24" customHeight="1" x14ac:dyDescent="0.25">
      <c r="B10" s="19"/>
      <c r="C10" s="61"/>
      <c r="D10" s="61"/>
      <c r="E10" s="61"/>
      <c r="F10" s="61"/>
      <c r="G10" s="61"/>
      <c r="H10" s="67"/>
      <c r="I10" s="61"/>
      <c r="J10" s="61"/>
      <c r="K10" s="61"/>
      <c r="L10" s="61"/>
      <c r="M10" s="61"/>
      <c r="N10" s="61"/>
      <c r="O10" s="61"/>
      <c r="P10" s="61"/>
      <c r="Q10" s="20"/>
    </row>
    <row r="11" spans="2:17" ht="15" customHeight="1" x14ac:dyDescent="0.25">
      <c r="B11" s="19"/>
      <c r="C11" s="62"/>
      <c r="D11" s="61"/>
      <c r="E11" s="61"/>
      <c r="F11" s="61"/>
      <c r="G11" s="61"/>
      <c r="H11" s="67"/>
      <c r="I11" s="61"/>
      <c r="J11" s="61"/>
      <c r="K11" s="61"/>
      <c r="L11" s="61"/>
      <c r="M11" s="61"/>
      <c r="N11" s="61"/>
      <c r="O11" s="61"/>
      <c r="P11" s="61"/>
      <c r="Q11" s="20"/>
    </row>
    <row r="12" spans="2:17" ht="100.5" customHeight="1" x14ac:dyDescent="0.25">
      <c r="B12" s="21" t="s">
        <v>19</v>
      </c>
      <c r="C12" s="42" t="s">
        <v>38</v>
      </c>
      <c r="D12" s="42" t="s">
        <v>45</v>
      </c>
      <c r="E12" s="42" t="s">
        <v>46</v>
      </c>
      <c r="F12" s="42" t="s">
        <v>37</v>
      </c>
      <c r="G12" s="42" t="s">
        <v>47</v>
      </c>
      <c r="H12" s="42"/>
      <c r="I12" s="43"/>
      <c r="J12" s="44"/>
      <c r="K12" s="45">
        <v>0</v>
      </c>
      <c r="L12" s="46">
        <v>0</v>
      </c>
      <c r="M12" s="46">
        <v>0</v>
      </c>
      <c r="N12" s="45" t="s">
        <v>34</v>
      </c>
      <c r="O12" s="45" t="s">
        <v>34</v>
      </c>
      <c r="P12" s="47"/>
    </row>
    <row r="13" spans="2:17" ht="114" customHeight="1" x14ac:dyDescent="0.25">
      <c r="B13" s="21" t="s">
        <v>20</v>
      </c>
      <c r="C13" s="42" t="s">
        <v>39</v>
      </c>
      <c r="D13" s="42" t="s">
        <v>48</v>
      </c>
      <c r="E13" s="48" t="s">
        <v>49</v>
      </c>
      <c r="F13" s="42" t="s">
        <v>37</v>
      </c>
      <c r="G13" s="42" t="s">
        <v>50</v>
      </c>
      <c r="H13" s="42"/>
      <c r="I13" s="49"/>
      <c r="J13" s="49"/>
      <c r="K13" s="45">
        <v>0</v>
      </c>
      <c r="L13" s="46">
        <v>0</v>
      </c>
      <c r="M13" s="46">
        <v>0</v>
      </c>
      <c r="N13" s="45" t="s">
        <v>34</v>
      </c>
      <c r="O13" s="45" t="s">
        <v>34</v>
      </c>
      <c r="P13" s="49"/>
    </row>
    <row r="14" spans="2:17" ht="93" customHeight="1" x14ac:dyDescent="0.25">
      <c r="B14" s="41" t="s">
        <v>21</v>
      </c>
      <c r="C14" s="42" t="s">
        <v>40</v>
      </c>
      <c r="D14" s="48" t="s">
        <v>51</v>
      </c>
      <c r="E14" s="48" t="s">
        <v>52</v>
      </c>
      <c r="F14" s="42" t="s">
        <v>36</v>
      </c>
      <c r="G14" s="42" t="s">
        <v>53</v>
      </c>
      <c r="H14" s="42"/>
      <c r="I14" s="50" t="s">
        <v>77</v>
      </c>
      <c r="J14" s="49">
        <v>1110</v>
      </c>
      <c r="K14" s="45">
        <v>0</v>
      </c>
      <c r="L14" s="46">
        <v>5</v>
      </c>
      <c r="M14" s="46">
        <v>38</v>
      </c>
      <c r="N14" s="45" t="s">
        <v>34</v>
      </c>
      <c r="O14" s="45" t="s">
        <v>34</v>
      </c>
      <c r="P14" s="49"/>
    </row>
    <row r="15" spans="2:17" ht="124.5" customHeight="1" x14ac:dyDescent="0.25">
      <c r="B15" s="60" t="s">
        <v>22</v>
      </c>
      <c r="C15" s="42" t="s">
        <v>41</v>
      </c>
      <c r="D15" s="48" t="s">
        <v>54</v>
      </c>
      <c r="E15" s="48" t="s">
        <v>55</v>
      </c>
      <c r="F15" s="42" t="s">
        <v>56</v>
      </c>
      <c r="G15" s="42" t="s">
        <v>57</v>
      </c>
      <c r="H15" s="42"/>
      <c r="I15" s="55" t="s">
        <v>68</v>
      </c>
      <c r="J15" s="53">
        <v>1496</v>
      </c>
      <c r="K15" s="45">
        <v>0.9</v>
      </c>
      <c r="L15" s="53">
        <v>321</v>
      </c>
      <c r="M15" s="53">
        <v>324</v>
      </c>
      <c r="N15" s="45">
        <f>L15/M15</f>
        <v>0.9907407407407407</v>
      </c>
      <c r="O15" s="45">
        <f>N15-K15</f>
        <v>9.0740740740740677E-2</v>
      </c>
      <c r="P15" s="49"/>
    </row>
    <row r="16" spans="2:17" s="39" customFormat="1" ht="61.5" customHeight="1" x14ac:dyDescent="0.25">
      <c r="B16" s="76"/>
      <c r="C16" s="42" t="s">
        <v>76</v>
      </c>
      <c r="D16" s="48" t="s">
        <v>58</v>
      </c>
      <c r="E16" s="48" t="s">
        <v>59</v>
      </c>
      <c r="F16" s="42" t="s">
        <v>56</v>
      </c>
      <c r="G16" s="42" t="s">
        <v>60</v>
      </c>
      <c r="H16" s="42"/>
      <c r="I16" s="55" t="s">
        <v>75</v>
      </c>
      <c r="J16" s="53">
        <v>15</v>
      </c>
      <c r="K16" s="45">
        <v>0.9</v>
      </c>
      <c r="L16" s="53">
        <v>14</v>
      </c>
      <c r="M16" s="53">
        <v>14</v>
      </c>
      <c r="N16" s="45">
        <f>L16/M16</f>
        <v>1</v>
      </c>
      <c r="O16" s="45">
        <f>N16-K16</f>
        <v>9.9999999999999978E-2</v>
      </c>
      <c r="P16" s="49"/>
    </row>
    <row r="17" spans="2:16" s="40" customFormat="1" ht="72" customHeight="1" x14ac:dyDescent="0.25">
      <c r="B17" s="76"/>
      <c r="C17" s="42" t="s">
        <v>42</v>
      </c>
      <c r="D17" s="48" t="s">
        <v>61</v>
      </c>
      <c r="E17" s="48" t="s">
        <v>62</v>
      </c>
      <c r="F17" s="42" t="s">
        <v>56</v>
      </c>
      <c r="G17" s="42" t="s">
        <v>60</v>
      </c>
      <c r="H17" s="42"/>
      <c r="I17" s="55" t="s">
        <v>73</v>
      </c>
      <c r="J17" s="53">
        <v>25</v>
      </c>
      <c r="K17" s="45">
        <v>0.9</v>
      </c>
      <c r="L17" s="53">
        <v>25</v>
      </c>
      <c r="M17" s="53">
        <v>25</v>
      </c>
      <c r="N17" s="45">
        <f>L17/M17</f>
        <v>1</v>
      </c>
      <c r="O17" s="45">
        <f>N17-K17</f>
        <v>9.9999999999999978E-2</v>
      </c>
      <c r="P17" s="49"/>
    </row>
    <row r="18" spans="2:16" s="39" customFormat="1" ht="56.25" customHeight="1" x14ac:dyDescent="0.25">
      <c r="B18" s="76"/>
      <c r="C18" s="42" t="s">
        <v>43</v>
      </c>
      <c r="D18" s="48" t="s">
        <v>63</v>
      </c>
      <c r="E18" s="48" t="s">
        <v>55</v>
      </c>
      <c r="F18" s="42" t="s">
        <v>56</v>
      </c>
      <c r="G18" s="42" t="s">
        <v>64</v>
      </c>
      <c r="H18" s="42" t="s">
        <v>74</v>
      </c>
      <c r="I18" s="51"/>
      <c r="J18" s="52"/>
      <c r="K18" s="45"/>
      <c r="L18" s="53"/>
      <c r="M18" s="53"/>
      <c r="N18" s="45" t="e">
        <f>L18/M18</f>
        <v>#DIV/0!</v>
      </c>
      <c r="O18" s="45" t="e">
        <f>N18-K18</f>
        <v>#DIV/0!</v>
      </c>
      <c r="P18" s="53" t="s">
        <v>74</v>
      </c>
    </row>
    <row r="19" spans="2:16" ht="81.75" customHeight="1" x14ac:dyDescent="0.25">
      <c r="B19" s="62"/>
      <c r="C19" s="42" t="s">
        <v>44</v>
      </c>
      <c r="D19" s="48" t="s">
        <v>51</v>
      </c>
      <c r="E19" s="48" t="s">
        <v>65</v>
      </c>
      <c r="F19" s="42" t="s">
        <v>56</v>
      </c>
      <c r="G19" s="42" t="s">
        <v>66</v>
      </c>
      <c r="H19" s="42"/>
      <c r="I19" s="56" t="s">
        <v>78</v>
      </c>
      <c r="J19" s="53">
        <v>540</v>
      </c>
      <c r="K19" s="54">
        <v>1</v>
      </c>
      <c r="L19" s="53">
        <v>5</v>
      </c>
      <c r="M19" s="53">
        <v>5</v>
      </c>
      <c r="N19" s="45">
        <f>L19/M19</f>
        <v>1</v>
      </c>
      <c r="O19" s="45">
        <f>N19-K19</f>
        <v>0</v>
      </c>
      <c r="P19" s="49"/>
    </row>
    <row r="20" spans="2:16" ht="14.25" customHeight="1" x14ac:dyDescent="0.25"/>
    <row r="21" spans="2:16" ht="14.25" customHeight="1" x14ac:dyDescent="0.25"/>
    <row r="22" spans="2:16" ht="14.25" customHeight="1" x14ac:dyDescent="0.25"/>
    <row r="23" spans="2:16" ht="14.25" customHeight="1" x14ac:dyDescent="0.25"/>
    <row r="24" spans="2:16" ht="14.25" customHeight="1" x14ac:dyDescent="0.25">
      <c r="D24" s="22" t="s">
        <v>23</v>
      </c>
      <c r="I24" s="23"/>
      <c r="J24" s="77" t="s">
        <v>23</v>
      </c>
      <c r="K24" s="69"/>
      <c r="L24" s="69"/>
      <c r="M24" s="69"/>
      <c r="N24" s="70"/>
    </row>
    <row r="25" spans="2:16" ht="15" customHeight="1" x14ac:dyDescent="0.25">
      <c r="D25" s="24" t="s">
        <v>67</v>
      </c>
      <c r="I25" s="23"/>
      <c r="J25" s="78" t="s">
        <v>67</v>
      </c>
      <c r="K25" s="69"/>
      <c r="L25" s="69"/>
      <c r="M25" s="69"/>
      <c r="N25" s="70"/>
    </row>
    <row r="26" spans="2:16" ht="14.25" customHeight="1" x14ac:dyDescent="0.25">
      <c r="I26" s="23"/>
      <c r="J26" s="72" t="s">
        <v>24</v>
      </c>
      <c r="K26" s="73"/>
      <c r="L26" s="73"/>
      <c r="M26" s="73"/>
      <c r="N26" s="73"/>
    </row>
    <row r="27" spans="2:16" ht="14.25" customHeight="1" x14ac:dyDescent="0.25"/>
    <row r="28" spans="2:16" ht="14.25" customHeight="1" x14ac:dyDescent="0.25"/>
    <row r="29" spans="2:16" ht="14.25" customHeight="1" x14ac:dyDescent="0.25"/>
    <row r="30" spans="2:16" ht="14.25" customHeight="1" x14ac:dyDescent="0.25"/>
    <row r="31" spans="2:16" ht="14.25" customHeight="1" x14ac:dyDescent="0.25"/>
    <row r="32" spans="2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22">
    <mergeCell ref="J26:N26"/>
    <mergeCell ref="H5:K5"/>
    <mergeCell ref="N9:N11"/>
    <mergeCell ref="B15:B19"/>
    <mergeCell ref="I9:I11"/>
    <mergeCell ref="J24:N24"/>
    <mergeCell ref="J25:N25"/>
    <mergeCell ref="C3:P3"/>
    <mergeCell ref="C8:C11"/>
    <mergeCell ref="D8:F8"/>
    <mergeCell ref="G8:G11"/>
    <mergeCell ref="H8:H11"/>
    <mergeCell ref="I8:P8"/>
    <mergeCell ref="D9:D11"/>
    <mergeCell ref="E9:E11"/>
    <mergeCell ref="F9:F11"/>
    <mergeCell ref="O9:O11"/>
    <mergeCell ref="P9:P11"/>
    <mergeCell ref="J9:J11"/>
    <mergeCell ref="K9:K11"/>
    <mergeCell ref="L9:L11"/>
    <mergeCell ref="M9:M11"/>
  </mergeCells>
  <pageMargins left="0" right="0" top="0" bottom="0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974"/>
  <sheetViews>
    <sheetView showGridLines="0" topLeftCell="A16" workbookViewId="0">
      <selection activeCell="H26" sqref="H26"/>
    </sheetView>
  </sheetViews>
  <sheetFormatPr baseColWidth="10" defaultColWidth="14.42578125" defaultRowHeight="15" customHeight="1" x14ac:dyDescent="0.25"/>
  <cols>
    <col min="1" max="1" width="10.42578125" customWidth="1"/>
    <col min="2" max="2" width="12.7109375" customWidth="1"/>
    <col min="3" max="3" width="10.7109375" customWidth="1"/>
    <col min="4" max="4" width="6.28515625" customWidth="1"/>
    <col min="5" max="5" width="35.28515625" customWidth="1"/>
    <col min="6" max="6" width="19.85546875" customWidth="1"/>
    <col min="7" max="26" width="10.7109375" customWidth="1"/>
  </cols>
  <sheetData>
    <row r="1" spans="1:17" ht="14.25" customHeight="1" x14ac:dyDescent="0.25"/>
    <row r="2" spans="1:17" ht="14.25" customHeight="1" x14ac:dyDescent="0.25"/>
    <row r="3" spans="1:17" ht="14.25" customHeight="1" x14ac:dyDescent="0.25"/>
    <row r="4" spans="1:17" ht="14.25" customHeight="1" x14ac:dyDescent="0.25">
      <c r="A4" s="83" t="s">
        <v>70</v>
      </c>
      <c r="B4" s="69"/>
      <c r="C4" s="69"/>
      <c r="D4" s="69"/>
      <c r="E4" s="69"/>
      <c r="F4" s="69"/>
      <c r="G4" s="69"/>
      <c r="H4" s="69"/>
      <c r="I4" s="69"/>
      <c r="J4" s="70"/>
      <c r="K4" s="1"/>
      <c r="L4" s="1"/>
      <c r="M4" s="1"/>
      <c r="N4" s="1"/>
      <c r="O4" s="1"/>
      <c r="P4" s="1"/>
      <c r="Q4" s="8"/>
    </row>
    <row r="5" spans="1:17" ht="14.25" customHeight="1" x14ac:dyDescent="0.25">
      <c r="A5" s="3" t="s">
        <v>25</v>
      </c>
      <c r="B5" s="25"/>
      <c r="C5" s="17"/>
      <c r="D5" s="26"/>
      <c r="E5" s="27"/>
      <c r="F5" s="3" t="str">
        <f>'FAI DEPORTE'!H4</f>
        <v>Trimestre reportado: tercer Trimestre</v>
      </c>
      <c r="G5" s="28"/>
      <c r="H5" s="17"/>
      <c r="I5" s="26"/>
      <c r="J5" s="26"/>
      <c r="K5" s="8"/>
      <c r="L5" s="8"/>
      <c r="M5" s="8"/>
      <c r="N5" s="8"/>
      <c r="O5" s="8"/>
      <c r="P5" s="8"/>
      <c r="Q5" s="8"/>
    </row>
    <row r="6" spans="1:17" ht="14.25" customHeight="1" x14ac:dyDescent="0.25">
      <c r="A6" s="3" t="s">
        <v>26</v>
      </c>
      <c r="B6" s="7"/>
      <c r="C6" s="7"/>
      <c r="D6" s="10"/>
      <c r="E6" s="29"/>
      <c r="F6" s="3" t="str">
        <f>'FAI DEPORTE'!H5</f>
        <v>Responsable de Evaluación:  C. DIEGO ÁNGEL GONZÁLEZ VÁZQUEZ</v>
      </c>
      <c r="G6" s="18"/>
      <c r="H6" s="30"/>
      <c r="I6" s="9"/>
      <c r="J6" s="9"/>
      <c r="K6" s="8"/>
      <c r="L6" s="8"/>
      <c r="M6" s="8"/>
      <c r="N6" s="8"/>
      <c r="O6" s="8"/>
      <c r="P6" s="8"/>
      <c r="Q6" s="8"/>
    </row>
    <row r="7" spans="1:17" ht="14.25" customHeight="1" x14ac:dyDescent="0.25">
      <c r="A7" s="3" t="s">
        <v>27</v>
      </c>
      <c r="B7" s="7"/>
      <c r="C7" s="7"/>
      <c r="D7" s="10"/>
      <c r="E7" s="29"/>
      <c r="F7" s="3" t="str">
        <f>'FAI DEPORTE'!H6</f>
        <v>Fecha: 09 de octubre 2025</v>
      </c>
      <c r="G7" s="85"/>
      <c r="H7" s="85"/>
      <c r="I7" s="10"/>
      <c r="J7" s="10"/>
      <c r="K7" s="8"/>
      <c r="L7" s="8"/>
      <c r="M7" s="8"/>
      <c r="N7" s="8"/>
      <c r="O7" s="8"/>
      <c r="P7" s="8"/>
      <c r="Q7" s="8"/>
    </row>
    <row r="8" spans="1:17" ht="14.25" customHeight="1" x14ac:dyDescent="0.25">
      <c r="B8" s="8"/>
      <c r="C8" s="27"/>
      <c r="D8" s="29"/>
      <c r="E8" s="29"/>
      <c r="F8" s="8"/>
      <c r="G8" s="8"/>
      <c r="H8" s="27"/>
      <c r="I8" s="29"/>
      <c r="J8" s="29"/>
      <c r="K8" s="8"/>
      <c r="L8" s="8"/>
      <c r="M8" s="8"/>
      <c r="N8" s="8"/>
      <c r="O8" s="8"/>
      <c r="P8" s="8"/>
      <c r="Q8" s="8"/>
    </row>
    <row r="9" spans="1:17" ht="14.25" customHeight="1" x14ac:dyDescent="0.25"/>
    <row r="10" spans="1:17" ht="14.25" customHeight="1" x14ac:dyDescent="0.25"/>
    <row r="11" spans="1:17" ht="14.25" customHeight="1" x14ac:dyDescent="0.25">
      <c r="J11" s="31" t="s">
        <v>28</v>
      </c>
    </row>
    <row r="12" spans="1:17" ht="14.25" customHeight="1" x14ac:dyDescent="0.25"/>
    <row r="13" spans="1:17" ht="14.25" customHeight="1" x14ac:dyDescent="0.25"/>
    <row r="14" spans="1:17" ht="14.25" customHeight="1" x14ac:dyDescent="0.25"/>
    <row r="15" spans="1:17" ht="14.25" customHeight="1" x14ac:dyDescent="0.25"/>
    <row r="16" spans="1:17" ht="14.25" customHeight="1" x14ac:dyDescent="0.25"/>
    <row r="17" spans="1:7" ht="14.25" customHeight="1" x14ac:dyDescent="0.25"/>
    <row r="18" spans="1:7" ht="14.25" customHeight="1" x14ac:dyDescent="0.25"/>
    <row r="19" spans="1:7" ht="14.25" customHeight="1" x14ac:dyDescent="0.25"/>
    <row r="20" spans="1:7" ht="14.25" customHeight="1" x14ac:dyDescent="0.25"/>
    <row r="21" spans="1:7" ht="14.25" customHeight="1" x14ac:dyDescent="0.25"/>
    <row r="22" spans="1:7" ht="14.25" customHeight="1" x14ac:dyDescent="0.25"/>
    <row r="23" spans="1:7" ht="14.25" customHeight="1" x14ac:dyDescent="0.25"/>
    <row r="24" spans="1:7" ht="14.25" customHeight="1" x14ac:dyDescent="0.25">
      <c r="A24" s="32" t="s">
        <v>29</v>
      </c>
      <c r="B24" s="84" t="s">
        <v>30</v>
      </c>
      <c r="C24" s="64"/>
      <c r="D24" s="64"/>
      <c r="E24" s="65"/>
      <c r="F24" s="33" t="s">
        <v>31</v>
      </c>
      <c r="G24" s="33" t="s">
        <v>32</v>
      </c>
    </row>
    <row r="25" spans="1:7" ht="26.25" customHeight="1" x14ac:dyDescent="0.25">
      <c r="A25" s="34">
        <v>1</v>
      </c>
      <c r="B25" s="79" t="str">
        <f>'FAI DEPORTE'!D12</f>
        <v>Tasa de variación entre la población atendida en el año 2024 y el 2025</v>
      </c>
      <c r="C25" s="64"/>
      <c r="D25" s="64"/>
      <c r="E25" s="65"/>
      <c r="F25" s="35" t="s">
        <v>34</v>
      </c>
      <c r="G25" s="36" t="s">
        <v>34</v>
      </c>
    </row>
    <row r="26" spans="1:7" ht="16.5" customHeight="1" x14ac:dyDescent="0.25">
      <c r="A26" s="34">
        <v>2</v>
      </c>
      <c r="B26" s="79" t="str">
        <f>'FAI DEPORTE'!D13</f>
        <v>Porcentaje de población participante en actividades deportivas.</v>
      </c>
      <c r="C26" s="64"/>
      <c r="D26" s="64"/>
      <c r="E26" s="65"/>
      <c r="F26" s="35" t="s">
        <v>34</v>
      </c>
      <c r="G26" s="36" t="s">
        <v>34</v>
      </c>
    </row>
    <row r="27" spans="1:7" ht="13.5" customHeight="1" x14ac:dyDescent="0.25">
      <c r="A27" s="34">
        <v>3</v>
      </c>
      <c r="B27" s="79" t="str">
        <f>'FAI DEPORTE'!D14</f>
        <v>Porcentaje de comunidades atendidas con eventos en fiestas patronales.</v>
      </c>
      <c r="C27" s="64"/>
      <c r="D27" s="64"/>
      <c r="E27" s="65"/>
      <c r="F27" s="35" t="str">
        <f>IF('FAI DEPORTE'!O14&lt;0, "Meta NO Cumplida", "Meta Cumplida")</f>
        <v>Meta Cumplida</v>
      </c>
      <c r="G27" s="36" t="s">
        <v>34</v>
      </c>
    </row>
    <row r="28" spans="1:7" s="39" customFormat="1" ht="15" customHeight="1" x14ac:dyDescent="0.25">
      <c r="A28" s="34">
        <v>4</v>
      </c>
      <c r="B28" s="79" t="str">
        <f>'FAI DEPORTE'!D15</f>
        <v>Porcentaje de partidos realizados durante torneos.</v>
      </c>
      <c r="C28" s="64"/>
      <c r="D28" s="64"/>
      <c r="E28" s="65"/>
      <c r="F28" s="35" t="str">
        <f>IF('FAI DEPORTE'!O15&lt;0, "Meta NO Cumplida", "Meta Cumplida")</f>
        <v>Meta Cumplida</v>
      </c>
      <c r="G28" s="36" t="s">
        <v>35</v>
      </c>
    </row>
    <row r="29" spans="1:7" s="39" customFormat="1" ht="15" customHeight="1" x14ac:dyDescent="0.25">
      <c r="A29" s="34">
        <v>5</v>
      </c>
      <c r="B29" s="79" t="str">
        <f>'FAI DEPORTE'!D16</f>
        <v>Porcentaje de clases de Educación Física impartidas.</v>
      </c>
      <c r="C29" s="64"/>
      <c r="D29" s="64"/>
      <c r="E29" s="65"/>
      <c r="F29" s="35" t="str">
        <f>IF('FAI DEPORTE'!O15&lt;0, "Meta NO Cumplida", "Meta Cumplida")</f>
        <v>Meta Cumplida</v>
      </c>
      <c r="G29" s="36" t="s">
        <v>35</v>
      </c>
    </row>
    <row r="30" spans="1:7" s="39" customFormat="1" ht="15" customHeight="1" x14ac:dyDescent="0.25">
      <c r="A30" s="34">
        <v>6</v>
      </c>
      <c r="B30" s="79" t="str">
        <f>'FAI DEPORTE'!D17</f>
        <v>Porcentaje de entrenamientos deportivos impartidos.</v>
      </c>
      <c r="C30" s="64"/>
      <c r="D30" s="64"/>
      <c r="E30" s="65"/>
      <c r="F30" s="35" t="str">
        <f>IF('FAI DEPORTE'!O16&lt;0, "Meta NO Cumplida", "Meta Cumplida")</f>
        <v>Meta Cumplida</v>
      </c>
      <c r="G30" s="36" t="s">
        <v>35</v>
      </c>
    </row>
    <row r="31" spans="1:7" ht="15" customHeight="1" x14ac:dyDescent="0.25">
      <c r="A31" s="34">
        <v>7</v>
      </c>
      <c r="B31" s="79" t="str">
        <f>'FAI DEPORTE'!D18</f>
        <v>Porcentaje de partidos realizados .</v>
      </c>
      <c r="C31" s="64"/>
      <c r="D31" s="64"/>
      <c r="E31" s="65"/>
      <c r="F31" s="35" t="str">
        <f>IF('FAI DEPORTE'!O17&lt;0, "Meta NO Cumplida", "Meta Cumplida")</f>
        <v>Meta Cumplida</v>
      </c>
      <c r="G31" s="36" t="s">
        <v>35</v>
      </c>
    </row>
    <row r="32" spans="1:7" ht="15" customHeight="1" x14ac:dyDescent="0.25">
      <c r="A32" s="34">
        <v>8</v>
      </c>
      <c r="B32" s="79" t="str">
        <f>'FAI DEPORTE'!D19</f>
        <v>Porcentaje de comunidades atendidas con eventos en fiestas patronales.</v>
      </c>
      <c r="C32" s="64"/>
      <c r="D32" s="64"/>
      <c r="E32" s="65"/>
      <c r="F32" s="35" t="str">
        <f>IF('FAI DEPORTE'!O19&lt;0, "Meta NO Cumplida", "Meta Cumplida")</f>
        <v>Meta Cumplida</v>
      </c>
      <c r="G32" s="36" t="s">
        <v>35</v>
      </c>
    </row>
    <row r="33" spans="2:7" ht="14.25" customHeight="1" x14ac:dyDescent="0.3">
      <c r="B33" s="80" t="s">
        <v>33</v>
      </c>
      <c r="C33" s="81"/>
      <c r="D33" s="81"/>
      <c r="E33" s="82"/>
      <c r="F33" s="37">
        <f>COUNTIF(F25:F32, "META CUMPLIDA")</f>
        <v>6</v>
      </c>
      <c r="G33" s="38">
        <f>COUNTIF(G25:G32, "SI")</f>
        <v>0</v>
      </c>
    </row>
    <row r="34" spans="2:7" ht="14.25" customHeight="1" x14ac:dyDescent="0.25"/>
    <row r="35" spans="2:7" ht="14.25" customHeight="1" x14ac:dyDescent="0.25"/>
    <row r="36" spans="2:7" ht="14.25" customHeight="1" x14ac:dyDescent="0.25"/>
    <row r="37" spans="2:7" ht="14.25" customHeight="1" x14ac:dyDescent="0.25"/>
    <row r="38" spans="2:7" ht="14.25" customHeight="1" x14ac:dyDescent="0.25"/>
    <row r="39" spans="2:7" ht="14.25" customHeight="1" x14ac:dyDescent="0.25"/>
    <row r="40" spans="2:7" ht="14.25" customHeight="1" x14ac:dyDescent="0.25"/>
    <row r="41" spans="2:7" ht="14.25" customHeight="1" x14ac:dyDescent="0.25"/>
    <row r="42" spans="2:7" ht="14.25" customHeight="1" x14ac:dyDescent="0.25"/>
    <row r="43" spans="2:7" ht="14.25" customHeight="1" x14ac:dyDescent="0.25"/>
    <row r="44" spans="2:7" ht="14.25" customHeight="1" x14ac:dyDescent="0.25"/>
    <row r="45" spans="2:7" ht="14.25" customHeight="1" x14ac:dyDescent="0.25"/>
    <row r="46" spans="2:7" ht="14.25" customHeight="1" x14ac:dyDescent="0.25"/>
    <row r="47" spans="2:7" ht="14.25" customHeight="1" x14ac:dyDescent="0.25"/>
    <row r="48" spans="2:7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</sheetData>
  <mergeCells count="12">
    <mergeCell ref="B32:E32"/>
    <mergeCell ref="B33:E33"/>
    <mergeCell ref="A4:J4"/>
    <mergeCell ref="B24:E24"/>
    <mergeCell ref="B25:E25"/>
    <mergeCell ref="B26:E26"/>
    <mergeCell ref="B31:E31"/>
    <mergeCell ref="B27:E27"/>
    <mergeCell ref="B28:E28"/>
    <mergeCell ref="B29:E29"/>
    <mergeCell ref="B30:E30"/>
    <mergeCell ref="G7:H7"/>
  </mergeCells>
  <pageMargins left="1.1023622047244095" right="0.70866141732283472" top="0.6692913385826772" bottom="0.51181102362204722" header="0" footer="0"/>
  <pageSetup scale="84" orientation="landscape" r:id="rId1"/>
  <ignoredErrors>
    <ignoredError sqref="F30 F3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FAI DEPORTE</vt:lpstr>
      <vt:lpstr>RESULTADOS DEPORTE</vt:lpstr>
      <vt:lpstr>'RESULTADOS DEPORTE'!Títulos_a_imprimir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Alvarado</dc:creator>
  <cp:lastModifiedBy>Hp</cp:lastModifiedBy>
  <cp:lastPrinted>2025-10-23T21:58:06Z</cp:lastPrinted>
  <dcterms:created xsi:type="dcterms:W3CDTF">2020-02-27T17:26:45Z</dcterms:created>
  <dcterms:modified xsi:type="dcterms:W3CDTF">2025-10-23T21:58:52Z</dcterms:modified>
</cp:coreProperties>
</file>