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25" windowHeight="10950"/>
  </bookViews>
  <sheets>
    <sheet name="FM 2023 participaciones" sheetId="16" r:id="rId1"/>
  </sheets>
  <definedNames>
    <definedName name="_xlnm._FilterDatabase" localSheetId="0" hidden="1">'FM 2023 participaciones'!$B$6:$I$31</definedName>
    <definedName name="_xlnm.Print_Area" localSheetId="0">'FM 2023 participaciones'!$A$1:$Y$31</definedName>
    <definedName name="_xlnm.Print_Titles" localSheetId="0">'FM 2023 participaciones'!$1:$8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6"/>
  <c r="E21"/>
  <c r="E19"/>
  <c r="E17"/>
  <c r="E15"/>
  <c r="E13"/>
  <c r="E11"/>
  <c r="E9"/>
  <c r="E31" l="1"/>
</calcChain>
</file>

<file path=xl/sharedStrings.xml><?xml version="1.0" encoding="utf-8"?>
<sst xmlns="http://schemas.openxmlformats.org/spreadsheetml/2006/main" count="58" uniqueCount="47">
  <si>
    <t>No. SEC.</t>
  </si>
  <si>
    <t>LOCALIDAD</t>
  </si>
  <si>
    <t>INVERSIÓN APROBADA</t>
  </si>
  <si>
    <t>METAS INICIALES</t>
  </si>
  <si>
    <t>No. BENEFICIADOS</t>
  </si>
  <si>
    <t>CANTIDAD</t>
  </si>
  <si>
    <t>UNIDAD DE MEDIDA</t>
  </si>
  <si>
    <t>UNIDAD</t>
  </si>
  <si>
    <t>I</t>
  </si>
  <si>
    <t>AGUA POTABLE</t>
  </si>
  <si>
    <t>Personas</t>
  </si>
  <si>
    <t>II</t>
  </si>
  <si>
    <t>ALCANTARILLADO</t>
  </si>
  <si>
    <t>III</t>
  </si>
  <si>
    <t>DRENAJE Y LETRINAS</t>
  </si>
  <si>
    <t>IV</t>
  </si>
  <si>
    <t>ELECTRIFICACIÓN</t>
  </si>
  <si>
    <t>Santa Ana</t>
  </si>
  <si>
    <t>V</t>
  </si>
  <si>
    <t>INFRAESTRUCTURA BÁSICA DEL SECTOR EDUCATIVO</t>
  </si>
  <si>
    <t>VI</t>
  </si>
  <si>
    <t>INFRAESTRUCTURA BÁSICA DEL SECTOR SALUD</t>
  </si>
  <si>
    <t>VII</t>
  </si>
  <si>
    <t>MEJORAMIENTO DE VIVIENDA</t>
  </si>
  <si>
    <t>VIII</t>
  </si>
  <si>
    <t xml:space="preserve"> URBANIZACIÓN </t>
  </si>
  <si>
    <t>Agua de Venado</t>
  </si>
  <si>
    <t>TOTAL</t>
  </si>
  <si>
    <t>Los Herrera</t>
  </si>
  <si>
    <t>Canoas (Nuevo San Joaquín)</t>
  </si>
  <si>
    <t>San Antonio</t>
  </si>
  <si>
    <t>San Joaquín</t>
  </si>
  <si>
    <t>DESCRIPCIÓN DEL PROYECTO</t>
  </si>
  <si>
    <t>Obra</t>
  </si>
  <si>
    <t>ML</t>
  </si>
  <si>
    <t>MUNICIPIO DE SAN JOAQUIN, QRO.</t>
  </si>
  <si>
    <t>PROGRAMA OPERATIVO ANUAL DE OBRA 2023</t>
  </si>
  <si>
    <t>M3</t>
  </si>
  <si>
    <t>Construcción de 2da etapa de Andador Peatonal en San Joaquín, Localidad San Antonio en Camino Principal.</t>
  </si>
  <si>
    <t>Puerto de la Garita</t>
  </si>
  <si>
    <t>FORTALECIMIENTO MUNICIPAL (PARTICIPACIONES)</t>
  </si>
  <si>
    <t>Contrucción de plaza publica en San Joaquín, Localidad Canoas (Nuevo San Joaquín), Barrio Centro.</t>
  </si>
  <si>
    <t>Construcción de Foro en cancha de usos multiples en San Joaquín, Localidad de Santa Ana.</t>
  </si>
  <si>
    <t>Construcción de muro de contención en San Joaquín, Localidad de Los Herrera, Barrio San José Catiteo en cancha de usos multiples.</t>
  </si>
  <si>
    <t>Construcción de Línea de Agua Potable en San Joaquín, Localidad  Agua de Venado.</t>
  </si>
  <si>
    <t>Mejoramiento de Imagen urbana en San Joaquín, Cabecera Municipal, en Diferentes Barrios.</t>
  </si>
  <si>
    <t>Construccion de techado  en San Joaquín, Localidad de Puerto de la Garita, a un costado del Centro Comunitario.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</si>
</sst>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164" fontId="9" fillId="3" borderId="0" xfId="1" applyFont="1" applyFill="1" applyBorder="1" applyAlignment="1">
      <alignment horizontal="center" vertical="center" wrapText="1"/>
    </xf>
    <xf numFmtId="2" fontId="9" fillId="3" borderId="0" xfId="1" applyNumberFormat="1" applyFont="1" applyFill="1" applyBorder="1" applyAlignment="1">
      <alignment horizontal="center" vertical="center"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4" fontId="7" fillId="0" borderId="2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96320</xdr:colOff>
      <xdr:row>0</xdr:row>
      <xdr:rowOff>354061</xdr:rowOff>
    </xdr:from>
    <xdr:ext cx="1616071" cy="857806"/>
    <xdr:pic>
      <xdr:nvPicPr>
        <xdr:cNvPr id="2" name="Imagen 1">
          <a:extLst>
            <a:ext uri="{FF2B5EF4-FFF2-40B4-BE49-F238E27FC236}">
              <a16:creationId xmlns:a16="http://schemas.microsoft.com/office/drawing/2014/main" xmlns="" id="{39ED6E6F-9419-4687-BF3B-8D3EC0AB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320" y="268336"/>
          <a:ext cx="1616071" cy="857806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685887</xdr:colOff>
      <xdr:row>0</xdr:row>
      <xdr:rowOff>321069</xdr:rowOff>
    </xdr:from>
    <xdr:ext cx="1715375" cy="854186"/>
    <xdr:pic>
      <xdr:nvPicPr>
        <xdr:cNvPr id="3" name="Imagen 2">
          <a:extLst>
            <a:ext uri="{FF2B5EF4-FFF2-40B4-BE49-F238E27FC236}">
              <a16:creationId xmlns:a16="http://schemas.microsoft.com/office/drawing/2014/main" xmlns="" id="{7D6BDDFB-9B26-4EB9-9297-AC25E35D5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44437" y="263919"/>
          <a:ext cx="1715375" cy="854186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34"/>
  <sheetViews>
    <sheetView tabSelected="1" topLeftCell="B1" zoomScale="89" zoomScaleNormal="89" zoomScaleSheetLayoutView="70" workbookViewId="0">
      <selection activeCell="B3" sqref="B3:I3"/>
    </sheetView>
  </sheetViews>
  <sheetFormatPr baseColWidth="10" defaultColWidth="11.42578125" defaultRowHeight="21" customHeight="1"/>
  <cols>
    <col min="1" max="1" width="0" style="1" hidden="1" customWidth="1"/>
    <col min="2" max="2" width="6.85546875" style="2" bestFit="1" customWidth="1"/>
    <col min="3" max="3" width="34.85546875" style="1" customWidth="1"/>
    <col min="4" max="4" width="14.5703125" style="2" customWidth="1"/>
    <col min="5" max="5" width="13.5703125" style="3" customWidth="1"/>
    <col min="6" max="6" width="10.5703125" style="1" customWidth="1"/>
    <col min="7" max="7" width="10.42578125" style="1" customWidth="1"/>
    <col min="8" max="8" width="10.42578125" style="2" customWidth="1"/>
    <col min="9" max="9" width="8.140625" style="2" customWidth="1"/>
    <col min="10" max="10" width="38.85546875" style="4" customWidth="1"/>
    <col min="11" max="25" width="11.42578125" style="4"/>
    <col min="26" max="16384" width="11.42578125" style="1"/>
  </cols>
  <sheetData>
    <row r="2" spans="1:26" ht="21" customHeight="1">
      <c r="B2" s="56" t="s">
        <v>35</v>
      </c>
      <c r="C2" s="56"/>
      <c r="D2" s="56"/>
      <c r="E2" s="56"/>
      <c r="F2" s="56"/>
      <c r="G2" s="56"/>
      <c r="H2" s="56"/>
      <c r="I2" s="56"/>
    </row>
    <row r="3" spans="1:26" ht="21" customHeight="1">
      <c r="B3" s="56" t="s">
        <v>36</v>
      </c>
      <c r="C3" s="56"/>
      <c r="D3" s="56"/>
      <c r="E3" s="56"/>
      <c r="F3" s="56"/>
      <c r="G3" s="56"/>
      <c r="H3" s="56"/>
      <c r="I3" s="56"/>
    </row>
    <row r="4" spans="1:26" ht="21" customHeight="1">
      <c r="B4" s="57" t="s">
        <v>40</v>
      </c>
      <c r="C4" s="57"/>
      <c r="D4" s="57"/>
      <c r="E4" s="57"/>
      <c r="F4" s="57"/>
      <c r="G4" s="57"/>
      <c r="H4" s="57"/>
      <c r="I4" s="57"/>
    </row>
    <row r="5" spans="1:26" ht="21" customHeight="1">
      <c r="B5" s="23"/>
      <c r="C5" s="24"/>
      <c r="D5" s="23"/>
      <c r="E5" s="25"/>
      <c r="F5" s="24"/>
      <c r="G5" s="24"/>
      <c r="H5" s="23"/>
      <c r="I5" s="23"/>
    </row>
    <row r="6" spans="1:26" s="6" customFormat="1" ht="12.75">
      <c r="A6" s="43"/>
      <c r="B6" s="46" t="s">
        <v>0</v>
      </c>
      <c r="C6" s="46" t="s">
        <v>32</v>
      </c>
      <c r="D6" s="46" t="s">
        <v>1</v>
      </c>
      <c r="E6" s="49" t="s">
        <v>2</v>
      </c>
      <c r="F6" s="46" t="s">
        <v>3</v>
      </c>
      <c r="G6" s="46"/>
      <c r="H6" s="54" t="s">
        <v>4</v>
      </c>
      <c r="I6" s="5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s="6" customFormat="1" ht="12.75">
      <c r="A7" s="43"/>
      <c r="B7" s="46"/>
      <c r="C7" s="46"/>
      <c r="D7" s="46"/>
      <c r="E7" s="49"/>
      <c r="F7" s="51" t="s">
        <v>5</v>
      </c>
      <c r="G7" s="46" t="s">
        <v>6</v>
      </c>
      <c r="H7" s="54" t="s">
        <v>5</v>
      </c>
      <c r="I7" s="46" t="s">
        <v>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s="6" customFormat="1" ht="21" customHeight="1">
      <c r="A8" s="44"/>
      <c r="B8" s="47"/>
      <c r="C8" s="48"/>
      <c r="D8" s="47"/>
      <c r="E8" s="50"/>
      <c r="F8" s="52"/>
      <c r="G8" s="53"/>
      <c r="H8" s="55"/>
      <c r="I8" s="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s="7" customFormat="1" ht="12.75">
      <c r="B9" s="26" t="s">
        <v>8</v>
      </c>
      <c r="C9" s="27" t="s">
        <v>9</v>
      </c>
      <c r="D9" s="28"/>
      <c r="E9" s="29">
        <f>SUM(E10)</f>
        <v>250000</v>
      </c>
      <c r="F9" s="30"/>
      <c r="G9" s="28"/>
      <c r="H9" s="31"/>
      <c r="I9" s="2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s="9" customFormat="1" ht="21" customHeight="1">
      <c r="B10" s="22">
        <v>1</v>
      </c>
      <c r="C10" s="32" t="s">
        <v>44</v>
      </c>
      <c r="D10" s="33" t="s">
        <v>26</v>
      </c>
      <c r="E10" s="34">
        <v>250000</v>
      </c>
      <c r="F10" s="35">
        <v>180</v>
      </c>
      <c r="G10" s="33" t="s">
        <v>34</v>
      </c>
      <c r="H10" s="36">
        <v>201</v>
      </c>
      <c r="I10" s="33" t="s">
        <v>10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2" customFormat="1" ht="12.75">
      <c r="B11" s="26" t="s">
        <v>11</v>
      </c>
      <c r="C11" s="21" t="s">
        <v>12</v>
      </c>
      <c r="D11" s="28"/>
      <c r="E11" s="29">
        <f>SUM(E12)</f>
        <v>0</v>
      </c>
      <c r="F11" s="30"/>
      <c r="G11" s="28"/>
      <c r="H11" s="31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6" s="9" customFormat="1" ht="12.75">
      <c r="B12" s="33"/>
      <c r="C12" s="32"/>
      <c r="D12" s="33"/>
      <c r="E12" s="34"/>
      <c r="F12" s="35"/>
      <c r="G12" s="33"/>
      <c r="H12" s="36"/>
      <c r="I12" s="33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2" customFormat="1" ht="12.75">
      <c r="B13" s="26" t="s">
        <v>13</v>
      </c>
      <c r="C13" s="21" t="s">
        <v>14</v>
      </c>
      <c r="D13" s="28"/>
      <c r="E13" s="29">
        <f>SUM(E14)</f>
        <v>0</v>
      </c>
      <c r="F13" s="30"/>
      <c r="G13" s="28"/>
      <c r="H13" s="31"/>
      <c r="I13" s="2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6" s="9" customFormat="1" ht="12.75">
      <c r="B14" s="33"/>
      <c r="C14" s="32"/>
      <c r="D14" s="33"/>
      <c r="E14" s="34"/>
      <c r="F14" s="35"/>
      <c r="G14" s="33"/>
      <c r="H14" s="36"/>
      <c r="I14" s="33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2" customFormat="1" ht="12.75">
      <c r="B15" s="26" t="s">
        <v>15</v>
      </c>
      <c r="C15" s="21" t="s">
        <v>16</v>
      </c>
      <c r="D15" s="28"/>
      <c r="E15" s="29">
        <f>SUM(E16)</f>
        <v>0</v>
      </c>
      <c r="F15" s="30"/>
      <c r="G15" s="28"/>
      <c r="H15" s="31"/>
      <c r="I15" s="2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6" s="9" customFormat="1" ht="12.75">
      <c r="B16" s="33"/>
      <c r="C16" s="32"/>
      <c r="D16" s="33"/>
      <c r="E16" s="34"/>
      <c r="F16" s="35"/>
      <c r="G16" s="33"/>
      <c r="H16" s="36"/>
      <c r="I16" s="33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2" customFormat="1" ht="12.75">
      <c r="B17" s="26" t="s">
        <v>18</v>
      </c>
      <c r="C17" s="45" t="s">
        <v>19</v>
      </c>
      <c r="D17" s="45"/>
      <c r="E17" s="29">
        <f>SUM(E18)</f>
        <v>0</v>
      </c>
      <c r="F17" s="30"/>
      <c r="G17" s="28"/>
      <c r="H17" s="31"/>
      <c r="I17" s="2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6" s="9" customFormat="1" ht="12.75">
      <c r="B18" s="33"/>
      <c r="C18" s="32"/>
      <c r="D18" s="33"/>
      <c r="E18" s="34"/>
      <c r="F18" s="35"/>
      <c r="G18" s="33"/>
      <c r="H18" s="36"/>
      <c r="I18" s="33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12.75">
      <c r="B19" s="26" t="s">
        <v>20</v>
      </c>
      <c r="C19" s="45" t="s">
        <v>21</v>
      </c>
      <c r="D19" s="45"/>
      <c r="E19" s="29">
        <f>SUM(E20)</f>
        <v>0</v>
      </c>
      <c r="F19" s="30"/>
      <c r="G19" s="28"/>
      <c r="H19" s="31"/>
      <c r="I19" s="2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6" s="9" customFormat="1" ht="12.75">
      <c r="B20" s="33"/>
      <c r="C20" s="32"/>
      <c r="D20" s="33"/>
      <c r="E20" s="34"/>
      <c r="F20" s="35"/>
      <c r="G20" s="33"/>
      <c r="H20" s="36"/>
      <c r="I20" s="33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21" customHeight="1">
      <c r="B21" s="26" t="s">
        <v>22</v>
      </c>
      <c r="C21" s="21" t="s">
        <v>23</v>
      </c>
      <c r="D21" s="28"/>
      <c r="E21" s="29">
        <f>SUM(E22)</f>
        <v>0</v>
      </c>
      <c r="F21" s="30"/>
      <c r="G21" s="28"/>
      <c r="H21" s="31"/>
      <c r="I21" s="2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6" s="9" customFormat="1" ht="12.75">
      <c r="B22" s="33"/>
      <c r="C22" s="32"/>
      <c r="D22" s="33"/>
      <c r="E22" s="34"/>
      <c r="F22" s="35"/>
      <c r="G22" s="33"/>
      <c r="H22" s="36"/>
      <c r="I22" s="33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12.75">
      <c r="B23" s="26" t="s">
        <v>24</v>
      </c>
      <c r="C23" s="21" t="s">
        <v>25</v>
      </c>
      <c r="D23" s="28"/>
      <c r="E23" s="29">
        <f>SUM(E24:E29)</f>
        <v>4765000</v>
      </c>
      <c r="F23" s="30"/>
      <c r="G23" s="28"/>
      <c r="H23" s="31"/>
      <c r="I23" s="2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6" s="9" customFormat="1" ht="33.75">
      <c r="B24" s="22">
        <v>2</v>
      </c>
      <c r="C24" s="32" t="s">
        <v>43</v>
      </c>
      <c r="D24" s="33" t="s">
        <v>28</v>
      </c>
      <c r="E24" s="34">
        <v>800000</v>
      </c>
      <c r="F24" s="35">
        <v>105</v>
      </c>
      <c r="G24" s="33" t="s">
        <v>37</v>
      </c>
      <c r="H24" s="36">
        <v>244</v>
      </c>
      <c r="I24" s="33" t="s">
        <v>10</v>
      </c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9" customFormat="1" ht="33.75">
      <c r="B25" s="22">
        <v>3</v>
      </c>
      <c r="C25" s="32" t="s">
        <v>38</v>
      </c>
      <c r="D25" s="33" t="s">
        <v>30</v>
      </c>
      <c r="E25" s="34">
        <v>800000</v>
      </c>
      <c r="F25" s="35">
        <v>144</v>
      </c>
      <c r="G25" s="33" t="s">
        <v>34</v>
      </c>
      <c r="H25" s="36">
        <v>235</v>
      </c>
      <c r="I25" s="33" t="s">
        <v>10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9" customFormat="1" ht="33.75">
      <c r="B26" s="22">
        <v>4</v>
      </c>
      <c r="C26" s="32" t="s">
        <v>41</v>
      </c>
      <c r="D26" s="33" t="s">
        <v>29</v>
      </c>
      <c r="E26" s="34">
        <v>1300000</v>
      </c>
      <c r="F26" s="35">
        <v>1</v>
      </c>
      <c r="G26" s="33" t="s">
        <v>33</v>
      </c>
      <c r="H26" s="36">
        <v>492</v>
      </c>
      <c r="I26" s="33" t="s">
        <v>10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9" customFormat="1" ht="33.75">
      <c r="B27" s="22">
        <v>5</v>
      </c>
      <c r="C27" s="32" t="s">
        <v>42</v>
      </c>
      <c r="D27" s="33" t="s">
        <v>17</v>
      </c>
      <c r="E27" s="34">
        <v>600000</v>
      </c>
      <c r="F27" s="35">
        <v>1</v>
      </c>
      <c r="G27" s="33" t="s">
        <v>33</v>
      </c>
      <c r="H27" s="36">
        <v>470</v>
      </c>
      <c r="I27" s="33" t="s">
        <v>10</v>
      </c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9" customFormat="1" ht="33.75">
      <c r="B28" s="22">
        <v>6</v>
      </c>
      <c r="C28" s="32" t="s">
        <v>46</v>
      </c>
      <c r="D28" s="33" t="s">
        <v>39</v>
      </c>
      <c r="E28" s="34">
        <v>300000</v>
      </c>
      <c r="F28" s="35">
        <v>1</v>
      </c>
      <c r="G28" s="33" t="s">
        <v>33</v>
      </c>
      <c r="H28" s="36">
        <v>40</v>
      </c>
      <c r="I28" s="33" t="s">
        <v>10</v>
      </c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9" customFormat="1" ht="22.5">
      <c r="B29" s="22">
        <v>7</v>
      </c>
      <c r="C29" s="32" t="s">
        <v>45</v>
      </c>
      <c r="D29" s="33" t="s">
        <v>31</v>
      </c>
      <c r="E29" s="34">
        <v>965000</v>
      </c>
      <c r="F29" s="35">
        <v>1</v>
      </c>
      <c r="G29" s="33" t="s">
        <v>33</v>
      </c>
      <c r="H29" s="36">
        <v>1957</v>
      </c>
      <c r="I29" s="33" t="s">
        <v>10</v>
      </c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2.75">
      <c r="B30" s="26"/>
      <c r="C30" s="21"/>
      <c r="D30" s="28"/>
      <c r="E30" s="29"/>
      <c r="F30" s="30"/>
      <c r="G30" s="28"/>
      <c r="H30" s="31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6" s="15" customFormat="1" ht="12.75">
      <c r="A31" s="14"/>
      <c r="B31" s="37"/>
      <c r="C31" s="38"/>
      <c r="D31" s="39" t="s">
        <v>27</v>
      </c>
      <c r="E31" s="40">
        <f>+E23+E21+E19+E17+E15+E13+E11+E9</f>
        <v>5015000</v>
      </c>
      <c r="F31" s="41"/>
      <c r="G31" s="42"/>
      <c r="H31" s="42"/>
      <c r="I31" s="4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ht="21" customHeight="1">
      <c r="D32" s="17"/>
      <c r="E32" s="18"/>
      <c r="F32" s="19"/>
      <c r="G32" s="19"/>
      <c r="H32" s="17"/>
    </row>
    <row r="33" spans="4:8" ht="21" customHeight="1">
      <c r="D33" s="17"/>
      <c r="E33" s="20"/>
      <c r="F33" s="19"/>
      <c r="G33" s="19"/>
      <c r="H33" s="17"/>
    </row>
    <row r="34" spans="4:8" ht="21" customHeight="1">
      <c r="F34" s="16"/>
    </row>
  </sheetData>
  <mergeCells count="16">
    <mergeCell ref="B2:I2"/>
    <mergeCell ref="B3:I3"/>
    <mergeCell ref="B4:I4"/>
    <mergeCell ref="F6:G6"/>
    <mergeCell ref="H6:I6"/>
    <mergeCell ref="E6:E8"/>
    <mergeCell ref="F7:F8"/>
    <mergeCell ref="G7:G8"/>
    <mergeCell ref="H7:H8"/>
    <mergeCell ref="I7:I8"/>
    <mergeCell ref="C17:D17"/>
    <mergeCell ref="C19:D19"/>
    <mergeCell ref="A6:A8"/>
    <mergeCell ref="B6:B8"/>
    <mergeCell ref="C6:C8"/>
    <mergeCell ref="D6:D8"/>
  </mergeCells>
  <printOptions horizontalCentered="1"/>
  <pageMargins left="0" right="0.59055118110236227" top="0.74803149606299213" bottom="0.74803149606299213" header="0" footer="0.31496062992125984"/>
  <pageSetup paperSize="5" scale="7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FM 2023 participaciones</vt:lpstr>
      <vt:lpstr>'FM 2023 participaciones'!Área_de_impresión</vt:lpstr>
      <vt:lpstr>'FM 2023 participaciones'!Títulos_a_imprimir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Hp-</cp:lastModifiedBy>
  <cp:lastPrinted>2023-03-27T23:47:23Z</cp:lastPrinted>
  <dcterms:created xsi:type="dcterms:W3CDTF">2021-03-23T16:50:21Z</dcterms:created>
  <dcterms:modified xsi:type="dcterms:W3CDTF">2023-04-03T17:01:00Z</dcterms:modified>
</cp:coreProperties>
</file>